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R:\facilities\long_term_care\reimbursement\chha\rates\docs\"/>
    </mc:Choice>
  </mc:AlternateContent>
  <xr:revisionPtr revIDLastSave="0" documentId="8_{FFDA8C4E-B624-4E39-8DDA-ADAABE67CD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January 2022" sheetId="1" r:id="rId1"/>
  </sheets>
  <definedNames>
    <definedName name="_xlnm.Print_Titles" localSheetId="0">'January 2022'!$1:$5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</calcChain>
</file>

<file path=xl/sharedStrings.xml><?xml version="1.0" encoding="utf-8"?>
<sst xmlns="http://schemas.openxmlformats.org/spreadsheetml/2006/main" count="106" uniqueCount="74">
  <si>
    <t>New York State Department of Health</t>
  </si>
  <si>
    <t xml:space="preserve">OPCERT </t>
  </si>
  <si>
    <t xml:space="preserve">PROVIDER  NAME </t>
  </si>
  <si>
    <t>YY/MM/DD</t>
  </si>
  <si>
    <t>SHARED AIDE (QUARTER HOUR)</t>
  </si>
  <si>
    <t>0101601</t>
  </si>
  <si>
    <t>VNA OF ALBANY &amp; SARATOGA</t>
  </si>
  <si>
    <t>22/01/01</t>
  </si>
  <si>
    <t>0701600</t>
  </si>
  <si>
    <t>CHEMUNG DEPT HOME HLTH CO</t>
  </si>
  <si>
    <t>0901601</t>
  </si>
  <si>
    <t>L WOERNER INC CLINTON</t>
  </si>
  <si>
    <t>1451601</t>
  </si>
  <si>
    <t>VNA OF WESTERN NY INC</t>
  </si>
  <si>
    <t>1455600</t>
  </si>
  <si>
    <t>MCAULEY-SETON HOME CARE CORP.</t>
  </si>
  <si>
    <t>1521600</t>
  </si>
  <si>
    <t>ESSEX COUNTY NURSING SERVICE</t>
  </si>
  <si>
    <t>1758601</t>
  </si>
  <si>
    <t>COM HLTH CTR OF SMH &amp; NLH INC</t>
  </si>
  <si>
    <t>2007L001</t>
  </si>
  <si>
    <t>MAGIC HOME CARE LLC</t>
  </si>
  <si>
    <t>2201600</t>
  </si>
  <si>
    <t>JEFFERSON CTY PUB HLTH SERVIC</t>
  </si>
  <si>
    <t>2627601</t>
  </si>
  <si>
    <t>L WOERNER INC MADISON</t>
  </si>
  <si>
    <t>2701600</t>
  </si>
  <si>
    <t>GENESEE REGION HOME CARE ASSC</t>
  </si>
  <si>
    <t>2701602</t>
  </si>
  <si>
    <t>VISIT NURSE SVC OF ROCHESTER</t>
  </si>
  <si>
    <t>2701603</t>
  </si>
  <si>
    <t>L WOERNER INC DBA HCR</t>
  </si>
  <si>
    <t>2912601</t>
  </si>
  <si>
    <t>EXTRAORDINARY HOME CARE</t>
  </si>
  <si>
    <t>2914600</t>
  </si>
  <si>
    <t>NURS SISTERS HM VISITING SVC</t>
  </si>
  <si>
    <t>2950601</t>
  </si>
  <si>
    <t>ABLE HEALTH CARE SERV INC</t>
  </si>
  <si>
    <t>2952604</t>
  </si>
  <si>
    <t>TRI-BOROUGH CERTIFIED HEALTH SYSTEMS OF NEW YORK, LLC DBA FAMILY CARE CERTIFIED SERVICES</t>
  </si>
  <si>
    <t>3301602</t>
  </si>
  <si>
    <t>VISITING NURSE ASSOC CENTRAL</t>
  </si>
  <si>
    <t>3502601</t>
  </si>
  <si>
    <t>LITSON CERTIFIED CARE</t>
  </si>
  <si>
    <t>4429601</t>
  </si>
  <si>
    <t>HEALTH SERV NORTHERN NEW YORK</t>
  </si>
  <si>
    <t>4724601</t>
  </si>
  <si>
    <t>L WOERNER INC SCHOHARIE</t>
  </si>
  <si>
    <t>5155600</t>
  </si>
  <si>
    <t>SUFFOLK DOH SVCS BUR PUB H CO</t>
  </si>
  <si>
    <t>5220601</t>
  </si>
  <si>
    <t>SULLIVAN PUBLIC HLTH NSG CO</t>
  </si>
  <si>
    <t>5946600</t>
  </si>
  <si>
    <t>DATAHR HOME HEALTH</t>
  </si>
  <si>
    <t>7001625</t>
  </si>
  <si>
    <t>PERSONAL TOUCH HOME AIDES NY</t>
  </si>
  <si>
    <t>7001627</t>
  </si>
  <si>
    <t>AMERICARE CERTIFIED SS INC</t>
  </si>
  <si>
    <t>7001634</t>
  </si>
  <si>
    <t>EXCELLENT HOME CARE SERVICES</t>
  </si>
  <si>
    <t>7001635</t>
  </si>
  <si>
    <t>REVIVAL HOME HEALTH CARE INC</t>
  </si>
  <si>
    <t>7001642</t>
  </si>
  <si>
    <t>TRI-BOROUGH CERTIFIED HEALTH SYSTEMS OF NEW YORK, LLC DBA FAMILY CARE CERTIFIED SERVICES NYC</t>
  </si>
  <si>
    <t>7001645</t>
  </si>
  <si>
    <t>YOUR CHOICE AT HOME</t>
  </si>
  <si>
    <t>7002653</t>
  </si>
  <si>
    <t>EXTENDED NURSING PERSONNEL CHHA</t>
  </si>
  <si>
    <t>7002655</t>
  </si>
  <si>
    <t>VNS OF NY HOME CARE INC</t>
  </si>
  <si>
    <t>7004600</t>
  </si>
  <si>
    <t>VNA HEALTH CARE SERVICES INC</t>
  </si>
  <si>
    <r>
      <t xml:space="preserve">Certified Home Health Agencies: </t>
    </r>
    <r>
      <rPr>
        <b/>
        <u/>
        <sz val="11"/>
        <color rgb="FF000000"/>
        <rFont val="Arial"/>
        <family val="2"/>
      </rPr>
      <t xml:space="preserve"> 01/01/2022</t>
    </r>
    <r>
      <rPr>
        <b/>
        <sz val="11"/>
        <color rgb="FF000000"/>
        <rFont val="Arial"/>
        <family val="2"/>
      </rPr>
      <t xml:space="preserve"> Rates</t>
    </r>
  </si>
  <si>
    <t>Bureau of Nursing Home and Long Term Care Rate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</si>
</sst>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65" fontId="2" fillId="0" borderId="0" xfId="0" applyNumberFormat="1" applyFont="1"/>
    <xf numFmtId="4" fontId="2" fillId="0" borderId="0" xfId="0" applyNumberFormat="1" applyFont="1"/>
    <xf numFmtId="0" fontId="2" fillId="0" borderId="1" xfId="0" applyFont="1" applyBorder="1"/>
    <xf numFmtId="4" fontId="2" fillId="0" borderId="1" xfId="0" applyNumberFormat="1" applyFont="1" applyBorder="1"/>
    <xf numFmtId="0" fontId="2" fillId="0" borderId="3" xfId="0" applyFont="1" applyBorder="1"/>
    <xf numFmtId="0" fontId="3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zoomScale="95" zoomScaleNormal="95" workbookViewId="0">
      <pane xSplit="3" ySplit="5" topLeftCell="D6" activePane="bottomRight" state="frozen"/>
      <selection activeCell="E5" sqref="E5"/>
      <selection pane="topRight" activeCell="E5" sqref="E5"/>
      <selection pane="bottomLeft" activeCell="E5" sqref="E5"/>
      <selection pane="bottomRight" sqref="A1:I1"/>
    </sheetView>
  </sheetViews>
  <sheetFormatPr defaultColWidth="9.140625" defaultRowHeight="15" x14ac:dyDescent="0.25"/>
  <cols>
    <col min="1" max="1" width="9.140625" style="1"/>
    <col min="2" max="2" width="37.42578125" style="1" bestFit="1" customWidth="1"/>
    <col min="3" max="3" width="11.140625" style="12" customWidth="1"/>
    <col min="4" max="6" width="14.85546875" style="1" customWidth="1"/>
    <col min="7" max="7" width="15.140625" style="1" customWidth="1"/>
    <col min="8" max="9" width="14.85546875" style="1" customWidth="1"/>
    <col min="10" max="16384" width="9.140625" style="1"/>
  </cols>
  <sheetData>
    <row r="1" spans="1:1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5" x14ac:dyDescent="0.25">
      <c r="A2" s="14" t="s">
        <v>73</v>
      </c>
      <c r="B2" s="14"/>
      <c r="C2" s="14"/>
      <c r="D2" s="14"/>
      <c r="E2" s="14"/>
      <c r="F2" s="14"/>
      <c r="G2" s="14"/>
      <c r="H2" s="14"/>
      <c r="I2" s="14"/>
    </row>
    <row r="3" spans="1:15" x14ac:dyDescent="0.25">
      <c r="A3" s="14" t="s">
        <v>72</v>
      </c>
      <c r="B3" s="14"/>
      <c r="C3" s="14"/>
      <c r="D3" s="14"/>
      <c r="E3" s="14"/>
      <c r="F3" s="14"/>
      <c r="G3" s="14"/>
      <c r="H3" s="14"/>
      <c r="I3" s="14"/>
    </row>
    <row r="4" spans="1:15" x14ac:dyDescent="0.25">
      <c r="C4" s="9"/>
      <c r="D4" s="2"/>
      <c r="E4" s="2"/>
      <c r="F4" s="2"/>
      <c r="G4" s="2"/>
      <c r="H4" s="2"/>
      <c r="I4" s="2"/>
    </row>
    <row r="5" spans="1:15" ht="45.75" thickBot="1" x14ac:dyDescent="0.3">
      <c r="A5" s="7" t="s">
        <v>1</v>
      </c>
      <c r="B5" s="7" t="s">
        <v>2</v>
      </c>
      <c r="C5" s="8" t="s">
        <v>3</v>
      </c>
      <c r="D5" s="7" t="str">
        <f>"NURSING RATE"</f>
        <v>NURSING RATE</v>
      </c>
      <c r="E5" s="7" t="str">
        <f>"PHYSICAL THERAPY RATE"</f>
        <v>PHYSICAL THERAPY RATE</v>
      </c>
      <c r="F5" s="7" t="str">
        <f>"SPEECH THERAPY RATE"</f>
        <v>SPEECH THERAPY RATE</v>
      </c>
      <c r="G5" s="7" t="str">
        <f>"OCCUPATIONAL THERAPY RATE"</f>
        <v>OCCUPATIONAL THERAPY RATE</v>
      </c>
      <c r="H5" s="7" t="str">
        <f>"HOME HEALTH AIDE HOURLY RATE"</f>
        <v>HOME HEALTH AIDE HOURLY RATE</v>
      </c>
      <c r="I5" s="7" t="s">
        <v>4</v>
      </c>
    </row>
    <row r="6" spans="1:15" x14ac:dyDescent="0.25">
      <c r="A6" s="6"/>
      <c r="B6" s="6"/>
      <c r="C6" s="10"/>
      <c r="D6" s="6"/>
      <c r="E6" s="6"/>
      <c r="F6" s="6"/>
      <c r="G6" s="6"/>
      <c r="H6" s="6"/>
      <c r="I6" s="6"/>
    </row>
    <row r="7" spans="1:15" x14ac:dyDescent="0.25">
      <c r="A7" s="4" t="s">
        <v>36</v>
      </c>
      <c r="B7" s="4" t="s">
        <v>37</v>
      </c>
      <c r="C7" s="11" t="s">
        <v>7</v>
      </c>
      <c r="D7" s="5">
        <v>214.42</v>
      </c>
      <c r="E7" s="5">
        <v>109.07</v>
      </c>
      <c r="F7" s="5">
        <v>122.21</v>
      </c>
      <c r="G7" s="5">
        <v>99.21</v>
      </c>
      <c r="H7" s="5">
        <v>33.909999999999997</v>
      </c>
      <c r="I7" s="5">
        <v>8.48</v>
      </c>
      <c r="J7" s="3"/>
      <c r="K7" s="3"/>
      <c r="L7" s="3"/>
      <c r="M7" s="3"/>
      <c r="N7" s="3"/>
      <c r="O7" s="3"/>
    </row>
    <row r="8" spans="1:15" x14ac:dyDescent="0.25">
      <c r="A8" s="4" t="s">
        <v>56</v>
      </c>
      <c r="B8" s="4" t="s">
        <v>57</v>
      </c>
      <c r="C8" s="11" t="s">
        <v>7</v>
      </c>
      <c r="D8" s="5">
        <v>89.83</v>
      </c>
      <c r="E8" s="5">
        <v>135.32</v>
      </c>
      <c r="F8" s="5">
        <v>132.44</v>
      </c>
      <c r="G8" s="5">
        <v>128.1</v>
      </c>
      <c r="H8" s="5">
        <v>32.4</v>
      </c>
      <c r="I8" s="5">
        <v>8.1</v>
      </c>
      <c r="J8" s="3"/>
      <c r="K8" s="3"/>
      <c r="L8" s="3"/>
      <c r="M8" s="3"/>
      <c r="N8" s="3"/>
      <c r="O8" s="3"/>
    </row>
    <row r="9" spans="1:15" x14ac:dyDescent="0.25">
      <c r="A9" s="4" t="s">
        <v>8</v>
      </c>
      <c r="B9" s="4" t="s">
        <v>9</v>
      </c>
      <c r="C9" s="11" t="s">
        <v>7</v>
      </c>
      <c r="D9" s="5">
        <v>225.33</v>
      </c>
      <c r="E9" s="5">
        <v>182.76</v>
      </c>
      <c r="F9" s="5">
        <v>67.38</v>
      </c>
      <c r="G9" s="5">
        <v>192.51</v>
      </c>
      <c r="H9" s="5">
        <v>44.54</v>
      </c>
      <c r="I9" s="5">
        <v>11.13</v>
      </c>
      <c r="J9" s="3"/>
      <c r="K9" s="3"/>
      <c r="L9" s="3"/>
      <c r="M9" s="3"/>
      <c r="N9" s="3"/>
      <c r="O9" s="3"/>
    </row>
    <row r="10" spans="1:15" x14ac:dyDescent="0.25">
      <c r="A10" s="4" t="s">
        <v>18</v>
      </c>
      <c r="B10" s="4" t="s">
        <v>19</v>
      </c>
      <c r="C10" s="11" t="s">
        <v>7</v>
      </c>
      <c r="D10" s="5">
        <v>168.7</v>
      </c>
      <c r="E10" s="5">
        <v>146.57</v>
      </c>
      <c r="F10" s="5">
        <v>123.15</v>
      </c>
      <c r="G10" s="5">
        <v>145.29</v>
      </c>
      <c r="H10" s="5">
        <v>44.39</v>
      </c>
      <c r="I10" s="5">
        <v>11.1</v>
      </c>
      <c r="J10" s="3"/>
      <c r="K10" s="3"/>
      <c r="L10" s="3"/>
      <c r="M10" s="3"/>
      <c r="N10" s="3"/>
      <c r="O10" s="3"/>
    </row>
    <row r="11" spans="1:15" x14ac:dyDescent="0.25">
      <c r="A11" s="4" t="s">
        <v>52</v>
      </c>
      <c r="B11" s="4" t="s">
        <v>53</v>
      </c>
      <c r="C11" s="11" t="s">
        <v>7</v>
      </c>
      <c r="D11" s="5">
        <v>161.61000000000001</v>
      </c>
      <c r="E11" s="5">
        <v>104.54</v>
      </c>
      <c r="F11" s="5">
        <v>0</v>
      </c>
      <c r="G11" s="5">
        <v>0</v>
      </c>
      <c r="H11" s="5">
        <v>0</v>
      </c>
      <c r="I11" s="5">
        <v>0</v>
      </c>
      <c r="J11" s="3"/>
      <c r="K11" s="3"/>
      <c r="L11" s="3"/>
      <c r="M11" s="3"/>
      <c r="N11" s="3"/>
      <c r="O11" s="3"/>
    </row>
    <row r="12" spans="1:15" x14ac:dyDescent="0.25">
      <c r="A12" s="4" t="s">
        <v>16</v>
      </c>
      <c r="B12" s="4" t="s">
        <v>17</v>
      </c>
      <c r="C12" s="11" t="s">
        <v>7</v>
      </c>
      <c r="D12" s="5">
        <v>208.78</v>
      </c>
      <c r="E12" s="5">
        <v>165.28</v>
      </c>
      <c r="F12" s="5">
        <v>61.05</v>
      </c>
      <c r="G12" s="5">
        <v>165.28</v>
      </c>
      <c r="H12" s="5">
        <v>58.3</v>
      </c>
      <c r="I12" s="5">
        <v>14.58</v>
      </c>
      <c r="J12" s="3"/>
      <c r="K12" s="3"/>
      <c r="L12" s="3"/>
      <c r="M12" s="3"/>
      <c r="N12" s="3"/>
      <c r="O12" s="3"/>
    </row>
    <row r="13" spans="1:15" x14ac:dyDescent="0.25">
      <c r="A13" s="4" t="s">
        <v>58</v>
      </c>
      <c r="B13" s="4" t="s">
        <v>59</v>
      </c>
      <c r="C13" s="11" t="s">
        <v>7</v>
      </c>
      <c r="D13" s="5">
        <v>139.74</v>
      </c>
      <c r="E13" s="5">
        <v>111.53</v>
      </c>
      <c r="F13" s="5">
        <v>52.89</v>
      </c>
      <c r="G13" s="5">
        <v>122.84</v>
      </c>
      <c r="H13" s="5">
        <v>32.76</v>
      </c>
      <c r="I13" s="5">
        <v>8.19</v>
      </c>
      <c r="J13" s="3"/>
      <c r="K13" s="3"/>
      <c r="L13" s="3"/>
      <c r="M13" s="3"/>
      <c r="N13" s="3"/>
      <c r="O13" s="3"/>
    </row>
    <row r="14" spans="1:15" x14ac:dyDescent="0.25">
      <c r="A14" s="4" t="s">
        <v>66</v>
      </c>
      <c r="B14" s="4" t="s">
        <v>67</v>
      </c>
      <c r="C14" s="11" t="s">
        <v>7</v>
      </c>
      <c r="D14" s="5">
        <v>128.97999999999999</v>
      </c>
      <c r="E14" s="5">
        <v>142.85</v>
      </c>
      <c r="F14" s="5">
        <v>122.07</v>
      </c>
      <c r="G14" s="5">
        <v>118.55</v>
      </c>
      <c r="H14" s="5">
        <v>30.86</v>
      </c>
      <c r="I14" s="5">
        <v>7.71</v>
      </c>
      <c r="J14" s="3"/>
      <c r="K14" s="3"/>
      <c r="L14" s="3"/>
      <c r="M14" s="3"/>
      <c r="N14" s="3"/>
      <c r="O14" s="3"/>
    </row>
    <row r="15" spans="1:15" x14ac:dyDescent="0.25">
      <c r="A15" s="4" t="s">
        <v>32</v>
      </c>
      <c r="B15" s="4" t="s">
        <v>33</v>
      </c>
      <c r="C15" s="11" t="s">
        <v>7</v>
      </c>
      <c r="D15" s="5">
        <v>242.31</v>
      </c>
      <c r="E15" s="5">
        <v>107.6</v>
      </c>
      <c r="F15" s="5">
        <v>122.23</v>
      </c>
      <c r="G15" s="5">
        <v>109.52</v>
      </c>
      <c r="H15" s="5">
        <v>37.159999999999997</v>
      </c>
      <c r="I15" s="5">
        <v>9.2899999999999991</v>
      </c>
      <c r="J15" s="3"/>
      <c r="K15" s="3"/>
      <c r="L15" s="3"/>
      <c r="M15" s="3"/>
      <c r="N15" s="3"/>
      <c r="O15" s="3"/>
    </row>
    <row r="16" spans="1:15" x14ac:dyDescent="0.25">
      <c r="A16" s="4" t="s">
        <v>26</v>
      </c>
      <c r="B16" s="4" t="s">
        <v>27</v>
      </c>
      <c r="C16" s="11" t="s">
        <v>7</v>
      </c>
      <c r="D16" s="5">
        <v>191.69</v>
      </c>
      <c r="E16" s="5">
        <v>163.56</v>
      </c>
      <c r="F16" s="5">
        <v>178.61</v>
      </c>
      <c r="G16" s="5">
        <v>164.8</v>
      </c>
      <c r="H16" s="5">
        <v>37.97</v>
      </c>
      <c r="I16" s="5">
        <v>9.49</v>
      </c>
      <c r="J16" s="3"/>
      <c r="K16" s="3"/>
      <c r="L16" s="3"/>
      <c r="M16" s="3"/>
      <c r="N16" s="3"/>
      <c r="O16" s="3"/>
    </row>
    <row r="17" spans="1:15" x14ac:dyDescent="0.25">
      <c r="A17" s="4" t="s">
        <v>44</v>
      </c>
      <c r="B17" s="4" t="s">
        <v>45</v>
      </c>
      <c r="C17" s="11" t="s">
        <v>7</v>
      </c>
      <c r="D17" s="5">
        <v>113.65</v>
      </c>
      <c r="E17" s="5">
        <v>101.94</v>
      </c>
      <c r="F17" s="5">
        <v>0</v>
      </c>
      <c r="G17" s="5">
        <v>108.78</v>
      </c>
      <c r="H17" s="5">
        <v>35.07</v>
      </c>
      <c r="I17" s="5">
        <v>8.77</v>
      </c>
      <c r="J17" s="3"/>
      <c r="K17" s="3"/>
      <c r="L17" s="3"/>
      <c r="M17" s="3"/>
      <c r="N17" s="3"/>
      <c r="O17" s="3"/>
    </row>
    <row r="18" spans="1:15" x14ac:dyDescent="0.25">
      <c r="A18" s="4" t="s">
        <v>22</v>
      </c>
      <c r="B18" s="4" t="s">
        <v>23</v>
      </c>
      <c r="C18" s="11" t="s">
        <v>7</v>
      </c>
      <c r="D18" s="5">
        <v>291.02</v>
      </c>
      <c r="E18" s="5">
        <v>183.58</v>
      </c>
      <c r="F18" s="5">
        <v>0</v>
      </c>
      <c r="G18" s="5">
        <v>225.94</v>
      </c>
      <c r="H18" s="5">
        <v>82.35</v>
      </c>
      <c r="I18" s="5">
        <v>20.59</v>
      </c>
      <c r="J18" s="3"/>
      <c r="K18" s="3"/>
      <c r="L18" s="3"/>
      <c r="M18" s="3"/>
      <c r="N18" s="3"/>
      <c r="O18" s="3"/>
    </row>
    <row r="19" spans="1:15" x14ac:dyDescent="0.25">
      <c r="A19" s="4" t="s">
        <v>10</v>
      </c>
      <c r="B19" s="4" t="s">
        <v>11</v>
      </c>
      <c r="C19" s="11" t="s">
        <v>7</v>
      </c>
      <c r="D19" s="5">
        <v>144.19</v>
      </c>
      <c r="E19" s="5">
        <v>130.59</v>
      </c>
      <c r="F19" s="5">
        <v>137.66</v>
      </c>
      <c r="G19" s="5">
        <v>147.16999999999999</v>
      </c>
      <c r="H19" s="5">
        <v>41.63</v>
      </c>
      <c r="I19" s="5">
        <v>10.41</v>
      </c>
      <c r="J19" s="3"/>
      <c r="K19" s="3"/>
      <c r="L19" s="3"/>
      <c r="M19" s="3"/>
      <c r="N19" s="3"/>
      <c r="O19" s="3"/>
    </row>
    <row r="20" spans="1:15" x14ac:dyDescent="0.25">
      <c r="A20" s="4" t="s">
        <v>30</v>
      </c>
      <c r="B20" s="4" t="s">
        <v>31</v>
      </c>
      <c r="C20" s="11" t="s">
        <v>7</v>
      </c>
      <c r="D20" s="5">
        <v>122.84</v>
      </c>
      <c r="E20" s="5">
        <v>121.14</v>
      </c>
      <c r="F20" s="5">
        <v>147.80000000000001</v>
      </c>
      <c r="G20" s="5">
        <v>126.23</v>
      </c>
      <c r="H20" s="5">
        <v>34.96</v>
      </c>
      <c r="I20" s="5">
        <v>8.74</v>
      </c>
      <c r="J20" s="3"/>
      <c r="K20" s="3"/>
      <c r="L20" s="3"/>
      <c r="M20" s="3"/>
      <c r="N20" s="3"/>
      <c r="O20" s="3"/>
    </row>
    <row r="21" spans="1:15" x14ac:dyDescent="0.25">
      <c r="A21" s="4" t="s">
        <v>24</v>
      </c>
      <c r="B21" s="4" t="s">
        <v>25</v>
      </c>
      <c r="C21" s="11" t="s">
        <v>7</v>
      </c>
      <c r="D21" s="5">
        <v>143.69</v>
      </c>
      <c r="E21" s="5">
        <v>131.4</v>
      </c>
      <c r="F21" s="5">
        <v>173.36</v>
      </c>
      <c r="G21" s="5">
        <v>122.13</v>
      </c>
      <c r="H21" s="5">
        <v>45.51</v>
      </c>
      <c r="I21" s="5">
        <v>11.38</v>
      </c>
      <c r="J21" s="3"/>
      <c r="K21" s="3"/>
      <c r="L21" s="3"/>
      <c r="M21" s="3"/>
      <c r="N21" s="3"/>
      <c r="O21" s="3"/>
    </row>
    <row r="22" spans="1:15" x14ac:dyDescent="0.25">
      <c r="A22" s="4" t="s">
        <v>46</v>
      </c>
      <c r="B22" s="4" t="s">
        <v>47</v>
      </c>
      <c r="C22" s="11" t="s">
        <v>7</v>
      </c>
      <c r="D22" s="5">
        <v>153.1</v>
      </c>
      <c r="E22" s="5">
        <v>131.08000000000001</v>
      </c>
      <c r="F22" s="5">
        <v>0</v>
      </c>
      <c r="G22" s="5">
        <v>0</v>
      </c>
      <c r="H22" s="5">
        <v>45.3</v>
      </c>
      <c r="I22" s="5">
        <v>11.32</v>
      </c>
      <c r="J22" s="3"/>
      <c r="K22" s="3"/>
      <c r="L22" s="3"/>
      <c r="M22" s="3"/>
      <c r="N22" s="3"/>
      <c r="O22" s="3"/>
    </row>
    <row r="23" spans="1:15" x14ac:dyDescent="0.25">
      <c r="A23" s="4" t="s">
        <v>42</v>
      </c>
      <c r="B23" s="4" t="s">
        <v>43</v>
      </c>
      <c r="C23" s="11" t="s">
        <v>7</v>
      </c>
      <c r="D23" s="5">
        <v>146.1</v>
      </c>
      <c r="E23" s="5">
        <v>138.91999999999999</v>
      </c>
      <c r="F23" s="5">
        <v>160.07</v>
      </c>
      <c r="G23" s="5">
        <v>137.69999999999999</v>
      </c>
      <c r="H23" s="5">
        <v>42.15</v>
      </c>
      <c r="I23" s="5">
        <v>10.54</v>
      </c>
      <c r="J23" s="3"/>
      <c r="K23" s="3"/>
      <c r="L23" s="3"/>
      <c r="M23" s="3"/>
      <c r="N23" s="3"/>
      <c r="O23" s="3"/>
    </row>
    <row r="24" spans="1:15" x14ac:dyDescent="0.25">
      <c r="A24" s="4" t="s">
        <v>20</v>
      </c>
      <c r="B24" s="4" t="s">
        <v>21</v>
      </c>
      <c r="C24" s="11" t="s">
        <v>7</v>
      </c>
      <c r="D24" s="5">
        <v>0</v>
      </c>
      <c r="E24" s="5">
        <v>0</v>
      </c>
      <c r="F24" s="5">
        <v>0</v>
      </c>
      <c r="G24" s="5">
        <v>0</v>
      </c>
      <c r="H24" s="5">
        <v>26.58</v>
      </c>
      <c r="I24" s="5">
        <v>6.64</v>
      </c>
      <c r="J24" s="3"/>
      <c r="K24" s="3"/>
      <c r="L24" s="3"/>
      <c r="M24" s="3"/>
      <c r="N24" s="3"/>
      <c r="O24" s="3"/>
    </row>
    <row r="25" spans="1:15" x14ac:dyDescent="0.25">
      <c r="A25" s="4" t="s">
        <v>14</v>
      </c>
      <c r="B25" s="4" t="s">
        <v>15</v>
      </c>
      <c r="C25" s="11" t="s">
        <v>7</v>
      </c>
      <c r="D25" s="5">
        <v>142.13999999999999</v>
      </c>
      <c r="E25" s="5">
        <v>116.03</v>
      </c>
      <c r="F25" s="5">
        <v>115.28</v>
      </c>
      <c r="G25" s="5">
        <v>112.46</v>
      </c>
      <c r="H25" s="5">
        <v>32.1</v>
      </c>
      <c r="I25" s="5">
        <v>8.02</v>
      </c>
      <c r="J25" s="3"/>
      <c r="K25" s="3"/>
      <c r="L25" s="3"/>
      <c r="M25" s="3"/>
      <c r="N25" s="3"/>
      <c r="O25" s="3"/>
    </row>
    <row r="26" spans="1:15" x14ac:dyDescent="0.25">
      <c r="A26" s="4" t="s">
        <v>34</v>
      </c>
      <c r="B26" s="4" t="s">
        <v>35</v>
      </c>
      <c r="C26" s="11" t="s">
        <v>7</v>
      </c>
      <c r="D26" s="5">
        <v>231.7</v>
      </c>
      <c r="E26" s="5">
        <v>166</v>
      </c>
      <c r="F26" s="5">
        <v>129.79</v>
      </c>
      <c r="G26" s="5">
        <v>120.3</v>
      </c>
      <c r="H26" s="5">
        <v>37.9</v>
      </c>
      <c r="I26" s="5">
        <v>9.48</v>
      </c>
      <c r="J26" s="3"/>
      <c r="K26" s="3"/>
      <c r="L26" s="3"/>
      <c r="M26" s="3"/>
      <c r="N26" s="3"/>
      <c r="O26" s="3"/>
    </row>
    <row r="27" spans="1:15" x14ac:dyDescent="0.25">
      <c r="A27" s="4" t="s">
        <v>54</v>
      </c>
      <c r="B27" s="4" t="s">
        <v>55</v>
      </c>
      <c r="C27" s="11" t="s">
        <v>7</v>
      </c>
      <c r="D27" s="5">
        <v>148.36000000000001</v>
      </c>
      <c r="E27" s="5">
        <v>136.58000000000001</v>
      </c>
      <c r="F27" s="5">
        <v>34.81</v>
      </c>
      <c r="G27" s="5">
        <v>139.36000000000001</v>
      </c>
      <c r="H27" s="5">
        <v>18.86</v>
      </c>
      <c r="I27" s="5">
        <v>4.71</v>
      </c>
      <c r="J27" s="3"/>
      <c r="K27" s="3"/>
      <c r="L27" s="3"/>
      <c r="M27" s="3"/>
      <c r="N27" s="3"/>
      <c r="O27" s="3"/>
    </row>
    <row r="28" spans="1:15" x14ac:dyDescent="0.25">
      <c r="A28" s="4" t="s">
        <v>60</v>
      </c>
      <c r="B28" s="4" t="s">
        <v>61</v>
      </c>
      <c r="C28" s="11" t="s">
        <v>7</v>
      </c>
      <c r="D28" s="5">
        <v>181.13</v>
      </c>
      <c r="E28" s="5">
        <v>168.9</v>
      </c>
      <c r="F28" s="5">
        <v>149.91</v>
      </c>
      <c r="G28" s="5">
        <v>170.15</v>
      </c>
      <c r="H28" s="5">
        <v>35.82</v>
      </c>
      <c r="I28" s="5">
        <v>8.9499999999999993</v>
      </c>
      <c r="J28" s="3"/>
      <c r="K28" s="3"/>
      <c r="L28" s="3"/>
      <c r="M28" s="3"/>
      <c r="N28" s="3"/>
      <c r="O28" s="3"/>
    </row>
    <row r="29" spans="1:15" x14ac:dyDescent="0.25">
      <c r="A29" s="4" t="s">
        <v>48</v>
      </c>
      <c r="B29" s="4" t="s">
        <v>49</v>
      </c>
      <c r="C29" s="11" t="s">
        <v>7</v>
      </c>
      <c r="D29" s="5">
        <v>179.71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3"/>
      <c r="K29" s="3"/>
      <c r="L29" s="3"/>
      <c r="M29" s="3"/>
      <c r="N29" s="3"/>
      <c r="O29" s="3"/>
    </row>
    <row r="30" spans="1:15" x14ac:dyDescent="0.25">
      <c r="A30" s="4" t="s">
        <v>50</v>
      </c>
      <c r="B30" s="4" t="s">
        <v>51</v>
      </c>
      <c r="C30" s="11" t="s">
        <v>7</v>
      </c>
      <c r="D30" s="5">
        <v>229.7</v>
      </c>
      <c r="E30" s="5">
        <v>104.89</v>
      </c>
      <c r="F30" s="5">
        <v>0</v>
      </c>
      <c r="G30" s="5">
        <v>164.07</v>
      </c>
      <c r="H30" s="5">
        <v>50.95</v>
      </c>
      <c r="I30" s="5">
        <v>12.74</v>
      </c>
      <c r="J30" s="3"/>
      <c r="K30" s="3"/>
      <c r="L30" s="3"/>
      <c r="M30" s="3"/>
      <c r="N30" s="3"/>
      <c r="O30" s="3"/>
    </row>
    <row r="31" spans="1:15" ht="45" x14ac:dyDescent="0.25">
      <c r="A31" s="4" t="s">
        <v>38</v>
      </c>
      <c r="B31" s="13" t="s">
        <v>39</v>
      </c>
      <c r="C31" s="11" t="s">
        <v>7</v>
      </c>
      <c r="D31" s="5">
        <v>188.27</v>
      </c>
      <c r="E31" s="5">
        <v>121.78</v>
      </c>
      <c r="F31" s="5">
        <v>95.22</v>
      </c>
      <c r="G31" s="5">
        <v>88.26</v>
      </c>
      <c r="H31" s="5">
        <v>28.48</v>
      </c>
      <c r="I31" s="5">
        <v>7.12</v>
      </c>
      <c r="J31" s="3"/>
      <c r="K31" s="3"/>
      <c r="L31" s="3"/>
      <c r="M31" s="3"/>
      <c r="N31" s="3"/>
      <c r="O31" s="3"/>
    </row>
    <row r="32" spans="1:15" ht="45" x14ac:dyDescent="0.25">
      <c r="A32" s="4" t="s">
        <v>62</v>
      </c>
      <c r="B32" s="13" t="s">
        <v>63</v>
      </c>
      <c r="C32" s="11" t="s">
        <v>7</v>
      </c>
      <c r="D32" s="5">
        <v>184.95</v>
      </c>
      <c r="E32" s="5">
        <v>81.38</v>
      </c>
      <c r="F32" s="5">
        <v>0</v>
      </c>
      <c r="G32" s="5">
        <v>107.39</v>
      </c>
      <c r="H32" s="5">
        <v>36.57</v>
      </c>
      <c r="I32" s="5">
        <v>9.14</v>
      </c>
      <c r="J32" s="3"/>
      <c r="K32" s="3"/>
      <c r="L32" s="3"/>
      <c r="M32" s="3"/>
      <c r="N32" s="3"/>
      <c r="O32" s="3"/>
    </row>
    <row r="33" spans="1:15" x14ac:dyDescent="0.25">
      <c r="A33" s="4" t="s">
        <v>28</v>
      </c>
      <c r="B33" s="4" t="s">
        <v>29</v>
      </c>
      <c r="C33" s="11" t="s">
        <v>7</v>
      </c>
      <c r="D33" s="5">
        <v>201.99</v>
      </c>
      <c r="E33" s="5">
        <v>164.42</v>
      </c>
      <c r="F33" s="5">
        <v>202.23</v>
      </c>
      <c r="G33" s="5">
        <v>163.75</v>
      </c>
      <c r="H33" s="5">
        <v>51.39</v>
      </c>
      <c r="I33" s="5">
        <v>12.85</v>
      </c>
      <c r="J33" s="3"/>
      <c r="K33" s="3"/>
      <c r="L33" s="3"/>
      <c r="M33" s="3"/>
      <c r="N33" s="3"/>
      <c r="O33" s="3"/>
    </row>
    <row r="34" spans="1:15" x14ac:dyDescent="0.25">
      <c r="A34" s="4" t="s">
        <v>40</v>
      </c>
      <c r="B34" s="4" t="s">
        <v>41</v>
      </c>
      <c r="C34" s="11" t="s">
        <v>7</v>
      </c>
      <c r="D34" s="5">
        <v>153.43</v>
      </c>
      <c r="E34" s="5">
        <v>133.31</v>
      </c>
      <c r="F34" s="5">
        <v>153.61000000000001</v>
      </c>
      <c r="G34" s="5">
        <v>132.15</v>
      </c>
      <c r="H34" s="5">
        <v>32.619999999999997</v>
      </c>
      <c r="I34" s="5">
        <v>8.16</v>
      </c>
      <c r="J34" s="3"/>
      <c r="K34" s="3"/>
      <c r="L34" s="3"/>
      <c r="M34" s="3"/>
      <c r="N34" s="3"/>
      <c r="O34" s="3"/>
    </row>
    <row r="35" spans="1:15" x14ac:dyDescent="0.25">
      <c r="A35" s="4" t="s">
        <v>70</v>
      </c>
      <c r="B35" s="4" t="s">
        <v>71</v>
      </c>
      <c r="C35" s="11" t="s">
        <v>7</v>
      </c>
      <c r="D35" s="5">
        <v>130.29</v>
      </c>
      <c r="E35" s="5">
        <v>101.76</v>
      </c>
      <c r="F35" s="5">
        <v>107.83</v>
      </c>
      <c r="G35" s="5">
        <v>112.5</v>
      </c>
      <c r="H35" s="5">
        <v>25.76</v>
      </c>
      <c r="I35" s="5">
        <v>6.44</v>
      </c>
      <c r="J35" s="3"/>
      <c r="K35" s="3"/>
      <c r="L35" s="3"/>
      <c r="M35" s="3"/>
      <c r="N35" s="3"/>
      <c r="O35" s="3"/>
    </row>
    <row r="36" spans="1:15" x14ac:dyDescent="0.25">
      <c r="A36" s="4" t="s">
        <v>5</v>
      </c>
      <c r="B36" s="4" t="s">
        <v>6</v>
      </c>
      <c r="C36" s="11" t="s">
        <v>7</v>
      </c>
      <c r="D36" s="5">
        <v>169.06</v>
      </c>
      <c r="E36" s="5">
        <v>148.31</v>
      </c>
      <c r="F36" s="5">
        <v>170.9</v>
      </c>
      <c r="G36" s="5">
        <v>147</v>
      </c>
      <c r="H36" s="5">
        <v>44.89</v>
      </c>
      <c r="I36" s="5">
        <v>11.22</v>
      </c>
      <c r="J36" s="3"/>
      <c r="K36" s="3"/>
      <c r="L36" s="3"/>
      <c r="M36" s="3"/>
      <c r="N36" s="3"/>
      <c r="O36" s="3"/>
    </row>
    <row r="37" spans="1:15" x14ac:dyDescent="0.25">
      <c r="A37" s="4" t="s">
        <v>12</v>
      </c>
      <c r="B37" s="4" t="s">
        <v>13</v>
      </c>
      <c r="C37" s="11" t="s">
        <v>7</v>
      </c>
      <c r="D37" s="5">
        <v>187.18</v>
      </c>
      <c r="E37" s="5">
        <v>156.57</v>
      </c>
      <c r="F37" s="5">
        <v>150.22999999999999</v>
      </c>
      <c r="G37" s="5">
        <v>144.02000000000001</v>
      </c>
      <c r="H37" s="5">
        <v>52.79</v>
      </c>
      <c r="I37" s="5">
        <v>13.2</v>
      </c>
      <c r="J37" s="3"/>
      <c r="K37" s="3"/>
      <c r="L37" s="3"/>
      <c r="M37" s="3"/>
      <c r="N37" s="3"/>
      <c r="O37" s="3"/>
    </row>
    <row r="38" spans="1:15" x14ac:dyDescent="0.25">
      <c r="A38" s="4" t="s">
        <v>68</v>
      </c>
      <c r="B38" s="4" t="s">
        <v>69</v>
      </c>
      <c r="C38" s="11" t="s">
        <v>7</v>
      </c>
      <c r="D38" s="5">
        <v>184.95</v>
      </c>
      <c r="E38" s="5">
        <v>176.57</v>
      </c>
      <c r="F38" s="5">
        <v>153.07</v>
      </c>
      <c r="G38" s="5">
        <v>173.73</v>
      </c>
      <c r="H38" s="5">
        <v>36.57</v>
      </c>
      <c r="I38" s="5">
        <v>9.14</v>
      </c>
      <c r="J38" s="3"/>
      <c r="K38" s="3"/>
      <c r="L38" s="3"/>
      <c r="M38" s="3"/>
      <c r="N38" s="3"/>
      <c r="O38" s="3"/>
    </row>
    <row r="39" spans="1:15" x14ac:dyDescent="0.25">
      <c r="A39" s="4" t="s">
        <v>64</v>
      </c>
      <c r="B39" s="4" t="s">
        <v>65</v>
      </c>
      <c r="C39" s="11" t="s">
        <v>7</v>
      </c>
      <c r="D39" s="5">
        <v>180.88</v>
      </c>
      <c r="E39" s="5">
        <v>123.1</v>
      </c>
      <c r="F39" s="5">
        <v>105.59</v>
      </c>
      <c r="G39" s="5">
        <v>135.05000000000001</v>
      </c>
      <c r="H39" s="5">
        <v>34.31</v>
      </c>
      <c r="I39" s="5">
        <v>8.58</v>
      </c>
      <c r="J39" s="3"/>
      <c r="K39" s="3"/>
      <c r="L39" s="3"/>
      <c r="M39" s="3"/>
      <c r="N39" s="3"/>
      <c r="O39" s="3"/>
    </row>
  </sheetData>
  <sortState xmlns:xlrd2="http://schemas.microsoft.com/office/spreadsheetml/2017/richdata2" ref="A7:I39">
    <sortCondition ref="B7:B39"/>
  </sortState>
  <mergeCells count="3">
    <mergeCell ref="A1:I1"/>
    <mergeCell ref="A2:I2"/>
    <mergeCell ref="A3:I3"/>
  </mergeCells>
  <printOptions horizontalCentered="1"/>
  <pageMargins left="0" right="0" top="0.75" bottom="0.75" header="0.3" footer="0.3"/>
  <pageSetup scale="65" orientation="portrait" r:id="rId1"/>
  <headerFooter>
    <oddFooter>&amp;L&amp;D&amp;C&amp;P of &amp;N&amp;R&amp;F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BE91EF7C8C094F834891923C2578E9" ma:contentTypeVersion="5" ma:contentTypeDescription="Create a new document." ma:contentTypeScope="" ma:versionID="24fd6c158ebc1b04ea383eeff4723d0d">
  <xsd:schema xmlns:xsd="http://www.w3.org/2001/XMLSchema" xmlns:xs="http://www.w3.org/2001/XMLSchema" xmlns:p="http://schemas.microsoft.com/office/2006/metadata/properties" xmlns:ns2="788f2879-a3dd-46ef-a269-b03ce1c7c6e7" xmlns:ns3="769552ba-34c4-4761-a375-0bde2a3cf1bf" targetNamespace="http://schemas.microsoft.com/office/2006/metadata/properties" ma:root="true" ma:fieldsID="d682e2f402b02ee9ef2740931d569e6a" ns2:_="" ns3:_="">
    <xsd:import namespace="788f2879-a3dd-46ef-a269-b03ce1c7c6e7"/>
    <xsd:import namespace="769552ba-34c4-4761-a375-0bde2a3cf1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f2879-a3dd-46ef-a269-b03ce1c7c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552ba-34c4-4761-a375-0bde2a3cf1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14F7BF-D8B7-4E41-AA45-0F602AC85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8f2879-a3dd-46ef-a269-b03ce1c7c6e7"/>
    <ds:schemaRef ds:uri="769552ba-34c4-4761-a375-0bde2a3cf1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CA7E5-CD37-406B-A943-C4E8F0920180}">
  <ds:schemaRefs>
    <ds:schemaRef ds:uri="http://purl.org/dc/terms/"/>
    <ds:schemaRef ds:uri="http://schemas.microsoft.com/office/infopath/2007/PartnerControls"/>
    <ds:schemaRef ds:uri="769552ba-34c4-4761-a375-0bde2a3cf1bf"/>
    <ds:schemaRef ds:uri="http://schemas.microsoft.com/office/2006/metadata/properties"/>
    <ds:schemaRef ds:uri="http://schemas.microsoft.com/office/2006/documentManagement/types"/>
    <ds:schemaRef ds:uri="http://purl.org/dc/elements/1.1/"/>
    <ds:schemaRef ds:uri="788f2879-a3dd-46ef-a269-b03ce1c7c6e7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7CBE52-D3EB-4741-9CBA-ED86346A70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2022</vt:lpstr>
      <vt:lpstr>'January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Jacobs, Samantha</dc:creator>
  <cp:lastModifiedBy>Kim Fraim</cp:lastModifiedBy>
  <cp:lastPrinted>2024-03-01T00:31:47Z</cp:lastPrinted>
  <dcterms:created xsi:type="dcterms:W3CDTF">2015-06-05T18:17:20Z</dcterms:created>
  <dcterms:modified xsi:type="dcterms:W3CDTF">2024-03-01T12:38:24Z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2023-12-01T16:41:08Z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cff7ba59-1932-4df0-ab89-16c1fdb94afa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0x01010043BE91EF7C8C094F834891923C2578E9</vt:lpwstr>
  </property>
</Properties>
</file>