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velopment\facilities\long_term_care\reimbursement\pcr\docs\"/>
    </mc:Choice>
  </mc:AlternateContent>
  <xr:revisionPtr revIDLastSave="0" documentId="8_{6185B6FF-5F67-4687-BA15-1349FB2D65ED}" xr6:coauthVersionLast="47" xr6:coauthVersionMax="47" xr10:uidLastSave="{00000000-0000-0000-0000-000000000000}"/>
  <bookViews>
    <workbookView xWindow="-110" yWindow="-110" windowWidth="19420" windowHeight="10420" xr2:uid="{D8F5D1B1-09E6-4AE4-83DD-D38F7B99E3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D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0" i="1" l="1"/>
</calcChain>
</file>

<file path=xl/sharedStrings.xml><?xml version="1.0" encoding="utf-8"?>
<sst xmlns="http://schemas.openxmlformats.org/spreadsheetml/2006/main" count="53" uniqueCount="40">
  <si>
    <t>Reconciliation of Funds Paid through Rates vs. Loss</t>
  </si>
  <si>
    <t>Calendar Year 2020</t>
  </si>
  <si>
    <t>Provider ID</t>
  </si>
  <si>
    <t>County</t>
  </si>
  <si>
    <t>Name</t>
  </si>
  <si>
    <t>2019 Add-On carried forward in 2020 Rate</t>
  </si>
  <si>
    <t>2020 Salient Utilization</t>
  </si>
  <si>
    <t>2020 Salient Expenditures</t>
  </si>
  <si>
    <t>02813243</t>
  </si>
  <si>
    <t>DELAWARE</t>
  </si>
  <si>
    <t>AT HOME CARE PARTNERS, INC</t>
  </si>
  <si>
    <t>03277254</t>
  </si>
  <si>
    <t>ST LAWRENCE</t>
  </si>
  <si>
    <t>AT HOME INDEPENDENT CARE INC.</t>
  </si>
  <si>
    <t>00904527</t>
  </si>
  <si>
    <t>ALLEGANY</t>
  </si>
  <si>
    <t>COMMUNITY CARE OF WNY</t>
  </si>
  <si>
    <t>02969799</t>
  </si>
  <si>
    <t>HAMILTON</t>
  </si>
  <si>
    <t>FORT HUDSON HOMECARE</t>
  </si>
  <si>
    <t>04160909</t>
  </si>
  <si>
    <t>GLIDEDOWAN LLC</t>
  </si>
  <si>
    <t>00953677</t>
  </si>
  <si>
    <t>HEALTH SERVICES OF NORTHERN NY</t>
  </si>
  <si>
    <t>00806717</t>
  </si>
  <si>
    <t>FRANKLIN</t>
  </si>
  <si>
    <t>HOMEMAKERS OF WESTERN NY, INC DBA CAREGIVERS</t>
  </si>
  <si>
    <t>00891736</t>
  </si>
  <si>
    <t>CLINTON</t>
  </si>
  <si>
    <t>NORTH COUNTRY HOME SERVICES, INC.</t>
  </si>
  <si>
    <t>ESSEX</t>
  </si>
  <si>
    <t>01060737</t>
  </si>
  <si>
    <t>U.S. CARE SYSTEMS</t>
  </si>
  <si>
    <t>02969620</t>
  </si>
  <si>
    <t>UNITED HELPERS HOME HEALTH SERVICES</t>
  </si>
  <si>
    <t>00354912</t>
  </si>
  <si>
    <t>UNLIMITED CARE</t>
  </si>
  <si>
    <t>Totals</t>
  </si>
  <si>
    <t xml:space="preserve">Lump Sum Payment </t>
  </si>
  <si>
    <t>2020 Losses - based on 2018 cost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</si>
</sst>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164" formatCode="&quot;$&quot;#,##0"/>
  </numFmts>
  <fonts count="4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6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8" fontId="1" fillId="0" borderId="2" xfId="0" applyNumberFormat="1" applyFont="1" applyBorder="1"/>
    <xf numFmtId="41" fontId="1" fillId="0" borderId="2" xfId="0" applyNumberFormat="1" applyFont="1" applyBorder="1"/>
    <xf numFmtId="5" fontId="1" fillId="0" borderId="2" xfId="0" applyNumberFormat="1" applyFont="1" applyBorder="1"/>
    <xf numFmtId="164" fontId="1" fillId="0" borderId="1" xfId="0" applyNumberFormat="1" applyFont="1" applyBorder="1"/>
    <xf numFmtId="8" fontId="1" fillId="0" borderId="1" xfId="0" applyNumberFormat="1" applyFont="1" applyBorder="1"/>
    <xf numFmtId="41" fontId="1" fillId="0" borderId="1" xfId="0" applyNumberFormat="1" applyFont="1" applyBorder="1"/>
    <xf numFmtId="5" fontId="1" fillId="0" borderId="1" xfId="0" applyNumberFormat="1" applyFont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8" fontId="1" fillId="4" borderId="1" xfId="0" applyNumberFormat="1" applyFont="1" applyFill="1" applyBorder="1"/>
    <xf numFmtId="41" fontId="1" fillId="4" borderId="1" xfId="0" applyNumberFormat="1" applyFont="1" applyFill="1" applyBorder="1"/>
    <xf numFmtId="5" fontId="1" fillId="4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8" fontId="2" fillId="2" borderId="1" xfId="0" applyNumberFormat="1" applyFont="1" applyFill="1" applyBorder="1"/>
    <xf numFmtId="164" fontId="1" fillId="0" borderId="0" xfId="0" applyNumberFormat="1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147F-306A-4A9D-81B0-59D4783B068F}">
  <dimension ref="A1:H23"/>
  <sheetViews>
    <sheetView tabSelected="1" workbookViewId="0">
      <selection activeCell="K5" sqref="K5"/>
    </sheetView>
  </sheetViews>
  <sheetFormatPr defaultRowHeight="12.75" x14ac:dyDescent="0.2"/>
  <cols>
    <col min="1" max="1" width="9.85546875" style="1" customWidth="1"/>
    <col min="2" max="2" width="12.42578125" style="1" customWidth="1"/>
    <col min="3" max="3" width="51.42578125" style="1" customWidth="1"/>
    <col min="4" max="4" width="13.5703125" style="1" customWidth="1"/>
    <col min="5" max="5" width="12" style="1" customWidth="1"/>
    <col min="6" max="6" width="10.28515625" style="1" customWidth="1"/>
    <col min="7" max="7" width="12.5703125" style="1" customWidth="1"/>
    <col min="8" max="8" width="11.7109375" style="1" customWidth="1"/>
    <col min="9" max="9" width="10.140625" style="1" bestFit="1" customWidth="1"/>
    <col min="10" max="16384" width="9.140625" style="1"/>
  </cols>
  <sheetData>
    <row r="1" spans="1:8" x14ac:dyDescent="0.2">
      <c r="E1" s="2"/>
    </row>
    <row r="2" spans="1:8" s="3" customFormat="1" ht="15.75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s="3" customFormat="1" ht="15.75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ht="14.25" customHeight="1" x14ac:dyDescent="0.2"/>
    <row r="5" spans="1:8" s="5" customFormat="1" ht="51" x14ac:dyDescent="0.25">
      <c r="A5" s="26" t="s">
        <v>2</v>
      </c>
      <c r="B5" s="27" t="s">
        <v>3</v>
      </c>
      <c r="C5" s="27" t="s">
        <v>4</v>
      </c>
      <c r="D5" s="4" t="s">
        <v>39</v>
      </c>
      <c r="E5" s="4" t="s">
        <v>5</v>
      </c>
      <c r="F5" s="4" t="s">
        <v>6</v>
      </c>
      <c r="G5" s="4" t="s">
        <v>7</v>
      </c>
      <c r="H5" s="4" t="s">
        <v>38</v>
      </c>
    </row>
    <row r="6" spans="1:8" x14ac:dyDescent="0.2">
      <c r="A6" s="6" t="s">
        <v>8</v>
      </c>
      <c r="B6" s="6" t="s">
        <v>9</v>
      </c>
      <c r="C6" s="7" t="s">
        <v>10</v>
      </c>
      <c r="D6" s="8">
        <v>7190.0859999999993</v>
      </c>
      <c r="E6" s="9">
        <v>30.44420424135004</v>
      </c>
      <c r="F6" s="10">
        <v>1</v>
      </c>
      <c r="G6" s="8">
        <v>135</v>
      </c>
      <c r="H6" s="11">
        <f>D6-G6</f>
        <v>7055.0859999999993</v>
      </c>
    </row>
    <row r="7" spans="1:8" x14ac:dyDescent="0.2">
      <c r="A7" s="6" t="s">
        <v>11</v>
      </c>
      <c r="B7" s="6" t="s">
        <v>12</v>
      </c>
      <c r="C7" s="6" t="s">
        <v>13</v>
      </c>
      <c r="D7" s="12">
        <v>89858.219999999972</v>
      </c>
      <c r="E7" s="13">
        <v>7.100609964631694</v>
      </c>
      <c r="F7" s="14">
        <v>0</v>
      </c>
      <c r="G7" s="12">
        <v>0</v>
      </c>
      <c r="H7" s="15">
        <f t="shared" ref="H7:H19" si="0">D7-G7</f>
        <v>89858.219999999972</v>
      </c>
    </row>
    <row r="8" spans="1:8" x14ac:dyDescent="0.2">
      <c r="A8" s="6" t="s">
        <v>14</v>
      </c>
      <c r="B8" s="6" t="s">
        <v>15</v>
      </c>
      <c r="C8" s="6" t="s">
        <v>16</v>
      </c>
      <c r="D8" s="12">
        <v>31681.571000000004</v>
      </c>
      <c r="E8" s="13">
        <v>0</v>
      </c>
      <c r="F8" s="14">
        <v>0</v>
      </c>
      <c r="G8" s="12">
        <v>0</v>
      </c>
      <c r="H8" s="15">
        <f t="shared" si="0"/>
        <v>31681.571000000004</v>
      </c>
    </row>
    <row r="9" spans="1:8" x14ac:dyDescent="0.2">
      <c r="A9" s="6" t="s">
        <v>17</v>
      </c>
      <c r="B9" s="6" t="s">
        <v>18</v>
      </c>
      <c r="C9" s="6" t="s">
        <v>19</v>
      </c>
      <c r="D9" s="12">
        <v>101907.60399999999</v>
      </c>
      <c r="E9" s="13">
        <v>0</v>
      </c>
      <c r="F9" s="14">
        <v>86</v>
      </c>
      <c r="G9" s="12">
        <v>4958</v>
      </c>
      <c r="H9" s="15">
        <f t="shared" si="0"/>
        <v>96949.603999999992</v>
      </c>
    </row>
    <row r="10" spans="1:8" x14ac:dyDescent="0.2">
      <c r="A10" s="6" t="s">
        <v>20</v>
      </c>
      <c r="B10" s="6" t="s">
        <v>15</v>
      </c>
      <c r="C10" s="6" t="s">
        <v>21</v>
      </c>
      <c r="D10" s="12">
        <v>593.56200000000001</v>
      </c>
      <c r="E10" s="13">
        <v>0</v>
      </c>
      <c r="F10" s="14">
        <v>0</v>
      </c>
      <c r="G10" s="12">
        <v>0</v>
      </c>
      <c r="H10" s="15">
        <f t="shared" si="0"/>
        <v>593.56200000000001</v>
      </c>
    </row>
    <row r="11" spans="1:8" x14ac:dyDescent="0.2">
      <c r="A11" s="6" t="s">
        <v>22</v>
      </c>
      <c r="B11" s="6" t="s">
        <v>12</v>
      </c>
      <c r="C11" s="6" t="s">
        <v>23</v>
      </c>
      <c r="D11" s="12">
        <v>115675.96200000004</v>
      </c>
      <c r="E11" s="13">
        <v>12.911283211119503</v>
      </c>
      <c r="F11" s="14">
        <v>3980</v>
      </c>
      <c r="G11" s="12">
        <v>133125</v>
      </c>
      <c r="H11" s="15">
        <f t="shared" si="0"/>
        <v>-17449.037999999957</v>
      </c>
    </row>
    <row r="12" spans="1:8" x14ac:dyDescent="0.2">
      <c r="A12" s="6" t="s">
        <v>24</v>
      </c>
      <c r="B12" s="6" t="s">
        <v>25</v>
      </c>
      <c r="C12" s="16" t="s">
        <v>26</v>
      </c>
      <c r="D12" s="17">
        <v>0</v>
      </c>
      <c r="E12" s="18">
        <v>6.806882398287966</v>
      </c>
      <c r="F12" s="19">
        <v>780</v>
      </c>
      <c r="G12" s="17">
        <v>21035</v>
      </c>
      <c r="H12" s="20">
        <f t="shared" si="0"/>
        <v>-21035</v>
      </c>
    </row>
    <row r="13" spans="1:8" x14ac:dyDescent="0.2">
      <c r="A13" s="6" t="s">
        <v>24</v>
      </c>
      <c r="B13" s="6" t="s">
        <v>12</v>
      </c>
      <c r="C13" s="6" t="s">
        <v>26</v>
      </c>
      <c r="D13" s="12">
        <v>29646.408000000021</v>
      </c>
      <c r="E13" s="13">
        <v>9.8188562434597362</v>
      </c>
      <c r="F13" s="14">
        <v>1675</v>
      </c>
      <c r="G13" s="12">
        <v>49758</v>
      </c>
      <c r="H13" s="15">
        <f t="shared" si="0"/>
        <v>-20111.591999999979</v>
      </c>
    </row>
    <row r="14" spans="1:8" x14ac:dyDescent="0.2">
      <c r="A14" s="6" t="s">
        <v>27</v>
      </c>
      <c r="B14" s="6" t="s">
        <v>28</v>
      </c>
      <c r="C14" s="6" t="s">
        <v>29</v>
      </c>
      <c r="D14" s="12">
        <v>245897.64100000006</v>
      </c>
      <c r="E14" s="13">
        <v>144.83598001798387</v>
      </c>
      <c r="F14" s="14">
        <v>1038</v>
      </c>
      <c r="G14" s="12">
        <v>71157</v>
      </c>
      <c r="H14" s="15">
        <f>D14-G14</f>
        <v>174740.64100000006</v>
      </c>
    </row>
    <row r="15" spans="1:8" x14ac:dyDescent="0.2">
      <c r="A15" s="6" t="s">
        <v>27</v>
      </c>
      <c r="B15" s="6" t="s">
        <v>30</v>
      </c>
      <c r="C15" s="6" t="s">
        <v>29</v>
      </c>
      <c r="D15" s="12">
        <v>163347.34399999998</v>
      </c>
      <c r="E15" s="13">
        <v>24.172166782387755</v>
      </c>
      <c r="F15" s="14">
        <v>5709</v>
      </c>
      <c r="G15" s="12">
        <v>185126</v>
      </c>
      <c r="H15" s="15">
        <f t="shared" si="0"/>
        <v>-21778.656000000017</v>
      </c>
    </row>
    <row r="16" spans="1:8" x14ac:dyDescent="0.2">
      <c r="A16" s="6" t="s">
        <v>27</v>
      </c>
      <c r="B16" s="6" t="s">
        <v>25</v>
      </c>
      <c r="C16" s="6" t="s">
        <v>29</v>
      </c>
      <c r="D16" s="12">
        <v>504832.30899999995</v>
      </c>
      <c r="E16" s="13">
        <v>56.941702247155085</v>
      </c>
      <c r="F16" s="14">
        <v>19289</v>
      </c>
      <c r="G16" s="12">
        <v>729381</v>
      </c>
      <c r="H16" s="15">
        <f t="shared" si="0"/>
        <v>-224548.69100000005</v>
      </c>
    </row>
    <row r="17" spans="1:8" x14ac:dyDescent="0.2">
      <c r="A17" s="6" t="s">
        <v>31</v>
      </c>
      <c r="B17" s="6" t="s">
        <v>9</v>
      </c>
      <c r="C17" s="6" t="s">
        <v>32</v>
      </c>
      <c r="D17" s="12">
        <v>28044.317000000006</v>
      </c>
      <c r="E17" s="13">
        <v>0</v>
      </c>
      <c r="F17" s="14">
        <v>0</v>
      </c>
      <c r="G17" s="12">
        <v>0</v>
      </c>
      <c r="H17" s="15">
        <f t="shared" si="0"/>
        <v>28044.317000000006</v>
      </c>
    </row>
    <row r="18" spans="1:8" x14ac:dyDescent="0.2">
      <c r="A18" s="6" t="s">
        <v>33</v>
      </c>
      <c r="B18" s="6" t="s">
        <v>12</v>
      </c>
      <c r="C18" s="6" t="s">
        <v>34</v>
      </c>
      <c r="D18" s="12">
        <v>132067.28400000001</v>
      </c>
      <c r="E18" s="13">
        <v>37.237418503966573</v>
      </c>
      <c r="F18" s="14">
        <v>0</v>
      </c>
      <c r="G18" s="12">
        <v>0</v>
      </c>
      <c r="H18" s="15">
        <f t="shared" si="0"/>
        <v>132067.28400000001</v>
      </c>
    </row>
    <row r="19" spans="1:8" x14ac:dyDescent="0.2">
      <c r="A19" s="6" t="s">
        <v>35</v>
      </c>
      <c r="B19" s="6" t="s">
        <v>9</v>
      </c>
      <c r="C19" s="6" t="s">
        <v>36</v>
      </c>
      <c r="D19" s="12">
        <v>1529.2999999999997</v>
      </c>
      <c r="E19" s="13">
        <v>89.686599104128419</v>
      </c>
      <c r="F19" s="14">
        <v>1</v>
      </c>
      <c r="G19" s="12">
        <v>168</v>
      </c>
      <c r="H19" s="15">
        <f t="shared" si="0"/>
        <v>1361.2999999999997</v>
      </c>
    </row>
    <row r="20" spans="1:8" x14ac:dyDescent="0.2">
      <c r="C20" s="21" t="s">
        <v>37</v>
      </c>
      <c r="D20" s="22">
        <f>SUM(D6:D19)</f>
        <v>1452271.608</v>
      </c>
      <c r="E20" s="23"/>
      <c r="F20" s="21"/>
      <c r="G20" s="22">
        <f>SUM(G6:G19)</f>
        <v>1194843</v>
      </c>
      <c r="H20" s="22">
        <f>SUM(H6:H19)</f>
        <v>257428.60800000007</v>
      </c>
    </row>
    <row r="22" spans="1:8" x14ac:dyDescent="0.2">
      <c r="G22" s="24"/>
    </row>
    <row r="23" spans="1:8" x14ac:dyDescent="0.2">
      <c r="C23" s="25"/>
    </row>
  </sheetData>
  <mergeCells count="2">
    <mergeCell ref="A2:H2"/>
    <mergeCell ref="A3:H3"/>
  </mergeCells>
  <printOptions horizontalCentered="1"/>
  <pageMargins left="0.5" right="0.5" top="0.5" bottom="0.5" header="0.3" footer="0.3"/>
  <pageSetup scale="95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Serdyuk, Alisa (DOH)</dc:creator>
  <cp:lastModifiedBy>Wohnsen, Georgia (DOH)</cp:lastModifiedBy>
  <cp:lastPrinted>2023-08-23T15:27:44Z</cp:lastPrinted>
  <dcterms:created xsi:type="dcterms:W3CDTF">2023-08-22T16:29:52Z</dcterms:created>
  <dcterms:modified xsi:type="dcterms:W3CDTF">2023-08-23T15:49:51Z</dcterms:modified>
</cp:coreProperties>
</file>