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PACR\Various_Bureau_Directories\DSRIP\VAP Exception\"/>
    </mc:Choice>
  </mc:AlternateContent>
  <workbookProtection workbookAlgorithmName="SHA-512" workbookHashValue="eC3T/prrFr0eSoBlLLurClpY4VN65Z6h5vVKyqe9Sx9cv3+8rWzYkEWbXbvu86yOKKpLJWpfOHhAs5gTFfxhrg==" workbookSaltValue="fnlyV3eEvt4qkvazs0W+9w==" workbookSpinCount="100000" lockStructure="1"/>
  <bookViews>
    <workbookView xWindow="14385" yWindow="45" windowWidth="6105" windowHeight="8280" tabRatio="438"/>
  </bookViews>
  <sheets>
    <sheet name="VAP Exception Form" sheetId="4" r:id="rId1"/>
    <sheet name="VII_Additional PPSs" sheetId="7" r:id="rId2"/>
    <sheet name="Data" sheetId="5" state="hidden" r:id="rId3"/>
    <sheet name="Sheet1" sheetId="6" state="hidden" r:id="rId4"/>
    <sheet name="PPS Data" sheetId="8" state="hidden" r:id="rId5"/>
  </sheets>
  <definedNames>
    <definedName name="_xlnm._FilterDatabase" localSheetId="2" hidden="1">Data!$J$1:$J$14</definedName>
    <definedName name="_xlnm._FilterDatabase" localSheetId="3" hidden="1">Sheet1!$A$2:$D$37</definedName>
    <definedName name="_xlnm.Print_Area" localSheetId="0">'VAP Exception Form'!$B$1:$BE$63</definedName>
    <definedName name="_xlnm.Print_Area" localSheetId="1">'VII_Additional PPSs'!$A$1:$I$106</definedName>
  </definedNames>
  <calcPr calcId="152511"/>
</workbook>
</file>

<file path=xl/calcChain.xml><?xml version="1.0" encoding="utf-8"?>
<calcChain xmlns="http://schemas.openxmlformats.org/spreadsheetml/2006/main">
  <c r="J16" i="5" l="1"/>
  <c r="H101" i="7"/>
  <c r="B99" i="7"/>
  <c r="C97" i="7"/>
  <c r="C96" i="7"/>
  <c r="H87" i="7"/>
  <c r="B85" i="7"/>
  <c r="C83" i="7"/>
  <c r="C82" i="7"/>
  <c r="H73" i="7"/>
  <c r="B71" i="7"/>
  <c r="C69" i="7"/>
  <c r="C68" i="7"/>
  <c r="H59" i="7"/>
  <c r="B57" i="7"/>
  <c r="C55" i="7"/>
  <c r="C54" i="7"/>
  <c r="H45" i="7"/>
  <c r="B43" i="7"/>
  <c r="C41" i="7"/>
  <c r="C40" i="7"/>
  <c r="H31" i="7"/>
  <c r="B29" i="7"/>
  <c r="C27" i="7"/>
  <c r="C26" i="7"/>
  <c r="H17" i="7"/>
  <c r="B16" i="7"/>
  <c r="C14" i="7"/>
  <c r="C13" i="7"/>
  <c r="C57" i="4"/>
  <c r="BB25" i="4"/>
  <c r="I20" i="4"/>
  <c r="AD17" i="4"/>
  <c r="I17" i="4"/>
  <c r="AN13" i="4"/>
  <c r="L23" i="5" s="1"/>
  <c r="I13" i="4"/>
</calcChain>
</file>

<file path=xl/sharedStrings.xml><?xml version="1.0" encoding="utf-8"?>
<sst xmlns="http://schemas.openxmlformats.org/spreadsheetml/2006/main" count="513" uniqueCount="187">
  <si>
    <t>County</t>
  </si>
  <si>
    <t>Answer</t>
  </si>
  <si>
    <t>Address</t>
  </si>
  <si>
    <t>City</t>
  </si>
  <si>
    <t>State</t>
  </si>
  <si>
    <t>Zip</t>
  </si>
  <si>
    <t>State of New York Department of Health</t>
  </si>
  <si>
    <t>Delivery System Reform Incentive Payment (DSRIP) Program</t>
  </si>
  <si>
    <t>Provider Type</t>
  </si>
  <si>
    <t>Yes/No</t>
  </si>
  <si>
    <t>Yes</t>
  </si>
  <si>
    <t>No</t>
  </si>
  <si>
    <t>Hospital</t>
  </si>
  <si>
    <t>Nursing Home</t>
  </si>
  <si>
    <t>DTC</t>
  </si>
  <si>
    <t>LTHHCP</t>
  </si>
  <si>
    <t>CHHA</t>
  </si>
  <si>
    <t>OMH-Article 31</t>
  </si>
  <si>
    <t>OMH-Article 32</t>
  </si>
  <si>
    <t>OMH-Article 16</t>
  </si>
  <si>
    <t>Albany</t>
  </si>
  <si>
    <t>Allegany</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</si>
  <si>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</si>
  <si>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</si>
  <si>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</si>
  <si>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</si>
  <si>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</si>
  <si>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</si>
  <si>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</si>
  <si>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</si>
  <si>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</si>
  <si>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</si>
  <si>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</si>
  <si>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</si>
  <si>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</si>
  <si>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</si>
  <si>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</si>
  <si>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</si>
  <si>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</si>
  <si>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</si>
  <si>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</si>
  <si>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</si>
  <si>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Lewis</t>
  </si>
  <si>
    <t>Livingston</t>
  </si>
  <si>
    <t>Madison</t>
  </si>
  <si>
    <t>Monroe</t>
  </si>
  <si>
    <t>Montgomery</t>
  </si>
  <si>
    <t>Nassau</t>
  </si>
  <si>
    <t>Niagara</t>
  </si>
  <si>
    <t>Oneida</t>
  </si>
  <si>
    <t>Onondaga</t>
  </si>
  <si>
    <t>Ontario</t>
  </si>
  <si>
    <t>Orange</t>
  </si>
  <si>
    <t>Orleans</t>
  </si>
  <si>
    <t>Oswego</t>
  </si>
  <si>
    <t>Otsego</t>
  </si>
  <si>
    <t>Rensselaer</t>
  </si>
  <si>
    <t>St.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</si>
  <si>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</si>
  <si>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</si>
  <si>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</si>
  <si>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</si>
  <si>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</si>
  <si>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</si>
  <si>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</si>
  <si>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</si>
  <si>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</si>
  <si>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</si>
  <si>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</si>
  <si>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</si>
  <si>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</si>
  <si>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</si>
  <si>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</si>
  <si>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</si>
  <si>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</si>
  <si>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Bronx</t>
  </si>
  <si>
    <t>Kings</t>
  </si>
  <si>
    <t>New York</t>
  </si>
  <si>
    <t>Queens</t>
  </si>
  <si>
    <t xml:space="preserve">Contact Person </t>
  </si>
  <si>
    <t xml:space="preserve">Title </t>
  </si>
  <si>
    <t xml:space="preserve">Contact Email </t>
  </si>
  <si>
    <t xml:space="preserve">Contact Phone </t>
  </si>
  <si>
    <t xml:space="preserve">Address </t>
  </si>
  <si>
    <t xml:space="preserve">Name </t>
  </si>
  <si>
    <t>Extension</t>
  </si>
  <si>
    <t>Other</t>
  </si>
  <si>
    <t>Only appeals from the CEO, CFO or comparable will be accepted</t>
  </si>
  <si>
    <t>Provider Type - Other:</t>
  </si>
  <si>
    <t>Select One</t>
  </si>
  <si>
    <t>i</t>
  </si>
  <si>
    <t xml:space="preserve"> A community will not be served without granting the exception because no other eligible provider is willing or capable of serving the community.</t>
  </si>
  <si>
    <t>Any hospital is uniquely qualified to serve based on services provided, financial viability, relationships within the community, and/or clear track record of success in reducing avoidable hospital use.</t>
  </si>
  <si>
    <t>ii</t>
  </si>
  <si>
    <t>iii</t>
  </si>
  <si>
    <t xml:space="preserve">You have chosen the following VAP Exception: </t>
  </si>
  <si>
    <t>Vital Access Provider Exception Form</t>
  </si>
  <si>
    <t>Rockland</t>
  </si>
  <si>
    <t>Putnam</t>
  </si>
  <si>
    <t>Richmond (SI)</t>
  </si>
  <si>
    <t xml:space="preserve">  Yes</t>
  </si>
  <si>
    <t xml:space="preserve">  No</t>
  </si>
  <si>
    <t>Character Count:</t>
  </si>
  <si>
    <t>Option Chosen:</t>
  </si>
  <si>
    <t>OPWDD-Article 16</t>
  </si>
  <si>
    <t>OASAS-Article 32</t>
  </si>
  <si>
    <t xml:space="preserve">Organization Name: </t>
  </si>
  <si>
    <t>Joined PPS:</t>
  </si>
  <si>
    <t>Agency Code:</t>
  </si>
  <si>
    <t>Adult Care Facility</t>
  </si>
  <si>
    <t>Licensed Home Care Service Agency</t>
  </si>
  <si>
    <t>Assisted Living Program</t>
  </si>
  <si>
    <t>Billing Entity ID:</t>
  </si>
  <si>
    <t>Albany Medical Center Hospital</t>
  </si>
  <si>
    <t>Ellis Hospital</t>
  </si>
  <si>
    <t>Auburn Community Hospital</t>
  </si>
  <si>
    <t>Cortland Regional Medical Center, Inc.</t>
  </si>
  <si>
    <t>Faxton St. Luke's Healthcare</t>
  </si>
  <si>
    <t xml:space="preserve">St. Joseph's Hospital Health Center </t>
  </si>
  <si>
    <t>Upstate University Hospital</t>
  </si>
  <si>
    <t>Finger Lakes PPS</t>
  </si>
  <si>
    <t>Catholic Health Services of Long Island</t>
  </si>
  <si>
    <t>Long Island Jewish Medical Center</t>
  </si>
  <si>
    <t>Nassau University Medical Center</t>
  </si>
  <si>
    <t>Stony Brook University Hospital</t>
  </si>
  <si>
    <t>HealthAlliance of the Hudson Valley, HealthAlliance Hospital: Broadway Campus</t>
  </si>
  <si>
    <t>Montefiore Medical Center</t>
  </si>
  <si>
    <t>Refuah Health Center</t>
  </si>
  <si>
    <t>Westchester Medical Center</t>
  </si>
  <si>
    <t>Mary Imogene Bassett Hospital</t>
  </si>
  <si>
    <t>Adirondack Health Institute</t>
  </si>
  <si>
    <t>Amida Care, Inc.</t>
  </si>
  <si>
    <t>AW Medical</t>
  </si>
  <si>
    <t>Bronx-Lebanon Hospital Center</t>
  </si>
  <si>
    <t>Lutheran Medical Center</t>
  </si>
  <si>
    <t>Maimonides Medical Center</t>
  </si>
  <si>
    <t>Mount Sinai Hospitals Group</t>
  </si>
  <si>
    <t>Richmond Univ Med Center &amp; Staten Island Univ Hosp</t>
  </si>
  <si>
    <t>St. Barnabas Hospital (dba SBH Health System)</t>
  </si>
  <si>
    <t>SUNY Downstate Medical Center</t>
  </si>
  <si>
    <t>The Jamaica Hospital</t>
  </si>
  <si>
    <t>The New York and Presbyterian Hospital</t>
  </si>
  <si>
    <t>The New York Hospital Medical Center of Queens</t>
  </si>
  <si>
    <t>United Health Services Hospitals, Inc</t>
  </si>
  <si>
    <t>Samaritan Medical Center</t>
  </si>
  <si>
    <t xml:space="preserve">Catholic Medical Partners-Accountable Care IPA INC   </t>
  </si>
  <si>
    <t>Erie County Medical Center Corporation</t>
  </si>
  <si>
    <t>Niagara Falls Memorial Medical Center</t>
  </si>
  <si>
    <t>Select PPS</t>
  </si>
  <si>
    <r>
      <t>When choosing VAP Exception iii</t>
    </r>
    <r>
      <rPr>
        <sz val="11"/>
        <color theme="1"/>
        <rFont val="Calibri"/>
        <family val="2"/>
        <scheme val="minor"/>
      </rPr>
      <t xml:space="preserve"> – If you are a health home or a group of health homes, you are qualified as a Safety Net Provider under the VAP Exception automatically (upon CMS approval) and so you are not required to indicate what PPS you have joined (If you are part of a PPS, please do indicate the name in the “Appeal Applicant Information – Section I”).</t>
    </r>
  </si>
  <si>
    <t>I. Are you a Medicaid Provider</t>
  </si>
  <si>
    <t>II. Appeal Applicant Information</t>
  </si>
  <si>
    <t>III. Appeal Point of Contact</t>
  </si>
  <si>
    <t>IV. Please choose the following VAP Exception:</t>
  </si>
  <si>
    <t>Any state-designated health home or group of health homes. **</t>
  </si>
  <si>
    <t>**</t>
  </si>
  <si>
    <t>Health &amp; Hospital Corportation</t>
  </si>
  <si>
    <t>Provider Type:</t>
  </si>
  <si>
    <t>I Hereby Certify that the information and data provided on this form is accurate and correct to the best of my knowledge.  I understand that this information may be subject to audit and I may be asked to provide documentation in support of this appeal.</t>
  </si>
  <si>
    <r>
      <rPr>
        <b/>
        <u/>
        <sz val="14"/>
        <color theme="1"/>
        <rFont val="Calibri"/>
        <family val="2"/>
        <scheme val="minor"/>
      </rPr>
      <t>Vital Access Provider Exception</t>
    </r>
    <r>
      <rPr>
        <b/>
        <sz val="12"/>
        <color theme="1"/>
        <rFont val="Calibri"/>
        <family val="2"/>
        <scheme val="minor"/>
      </rPr>
      <t>:</t>
    </r>
    <r>
      <rPr>
        <sz val="12"/>
        <color theme="1"/>
        <rFont val="Calibri"/>
        <family val="2"/>
        <scheme val="minor"/>
      </rPr>
      <t xml:space="preserve"> The state will consider exceptions to the safety net definition on a case-by-case basis if it is deemed in the best interest of Medicaid members. Any exceptions that are considered must be approved by CMS and must be posted for public comment 30 days prior to application approval. Three allowed reasons for granting an exception are shown in Section IV.</t>
    </r>
  </si>
  <si>
    <t>Operating Certificate/License #</t>
  </si>
  <si>
    <t>Unique Identifiers:</t>
  </si>
  <si>
    <t>Uninsured</t>
  </si>
  <si>
    <t>Percentage</t>
  </si>
  <si>
    <r>
      <t xml:space="preserve">VI. Restricted to 3500 Characters only! - </t>
    </r>
    <r>
      <rPr>
        <b/>
        <u/>
        <sz val="12"/>
        <color theme="1"/>
        <rFont val="Calibri"/>
        <family val="2"/>
        <scheme val="minor"/>
      </rPr>
      <t>Please read instructions for clarification!</t>
    </r>
  </si>
  <si>
    <r>
      <rPr>
        <b/>
        <sz val="12"/>
        <color theme="1"/>
        <rFont val="Calibri"/>
        <family val="2"/>
        <scheme val="minor"/>
      </rPr>
      <t>V.</t>
    </r>
    <r>
      <rPr>
        <b/>
        <sz val="11"/>
        <color theme="1"/>
        <rFont val="Calibri"/>
        <family val="2"/>
        <scheme val="minor"/>
      </rPr>
      <t xml:space="preserve"> Percentage of Medicaid &amp; Uninsured members that your facility serves</t>
    </r>
  </si>
  <si>
    <t>Data Source</t>
  </si>
  <si>
    <t>Year</t>
  </si>
  <si>
    <t>Medicaid (FFS &amp; MC)</t>
  </si>
  <si>
    <t>* REQUIRED</t>
  </si>
  <si>
    <r>
      <t>MMIS</t>
    </r>
    <r>
      <rPr>
        <sz val="11"/>
        <color rgb="FFFF0000"/>
        <rFont val="Calibri"/>
        <family val="2"/>
        <scheme val="minor"/>
      </rPr>
      <t>*</t>
    </r>
  </si>
  <si>
    <r>
      <t>NPI</t>
    </r>
    <r>
      <rPr>
        <sz val="11"/>
        <color rgb="FFFF0000"/>
        <rFont val="Calibri"/>
        <family val="2"/>
        <scheme val="minor"/>
      </rPr>
      <t>*</t>
    </r>
  </si>
  <si>
    <t>Choose VAP Exception:</t>
  </si>
  <si>
    <r>
      <t xml:space="preserve">Each statement is restricted to 3500 Characters only! - </t>
    </r>
    <r>
      <rPr>
        <b/>
        <u/>
        <sz val="12"/>
        <color theme="1"/>
        <rFont val="Calibri"/>
        <family val="2"/>
        <scheme val="minor"/>
      </rPr>
      <t>Please read instructions for clarification!</t>
    </r>
  </si>
  <si>
    <t>~ The VAP Exception relies heavily on the statement you provide, so please be concise and thorough~</t>
  </si>
  <si>
    <t>If you have joined or plan on joining other Performing Provider System's (PPS's), please use this tab to indicate the PPS, along with what VAP Exception you are applying for, along with a narrative that you must provide for each PPS you select.</t>
  </si>
  <si>
    <t>VIII.</t>
  </si>
  <si>
    <r>
      <rPr>
        <b/>
        <u/>
        <sz val="11"/>
        <color theme="1"/>
        <rFont val="Calibri"/>
        <family val="2"/>
        <scheme val="minor"/>
      </rPr>
      <t xml:space="preserve">You chose qualification ii, in the space below please include all of the following that apply to your Hospital:
</t>
    </r>
    <r>
      <rPr>
        <sz val="11"/>
        <color theme="1"/>
        <rFont val="Calibri"/>
        <family val="2"/>
        <scheme val="minor"/>
      </rPr>
      <t xml:space="preserve">
a. A description of the applicant’s niche services  that would enhance the network of services for the PPS. 
b. A financial viability analysis (attach as PDF in the email when submitting)
c. An identification of and description of how the applicant’s relationships within the community that would enhance PPS’ success.
d. Demonstration of past success in reducing avoidable hospital use
e. Any supporting documentation to substantiate your narrative (attach as PDF in the email when submitting)
</t>
    </r>
  </si>
  <si>
    <r>
      <t xml:space="preserve">VII - Additional PPSs:
</t>
    </r>
    <r>
      <rPr>
        <sz val="11"/>
        <color theme="1"/>
        <rFont val="Calibri"/>
        <family val="2"/>
        <scheme val="minor"/>
      </rPr>
      <t xml:space="preserve">Since the VAP Exception is evaluated in the context of the PPS you are joining, </t>
    </r>
    <r>
      <rPr>
        <b/>
        <sz val="11"/>
        <color theme="1"/>
        <rFont val="Calibri"/>
        <family val="2"/>
        <scheme val="minor"/>
      </rPr>
      <t>you will need to fill out a separate narrative for each PPS you intend to join as a VAP Exception.</t>
    </r>
  </si>
  <si>
    <t>~ For Section IV, if you are joining more than one PPS, use second tab (Section VII) to add additional PPSs.</t>
  </si>
  <si>
    <r>
      <rPr>
        <b/>
        <u/>
        <sz val="9"/>
        <color theme="1"/>
        <rFont val="Times New Roman"/>
        <family val="1"/>
      </rPr>
      <t xml:space="preserve">You chose the qualification i, in the space below please include:
</t>
    </r>
    <r>
      <rPr>
        <sz val="9"/>
        <color theme="1"/>
        <rFont val="Times New Roman"/>
        <family val="1"/>
      </rPr>
      <t xml:space="preserve">
a. A specific definition of the community (ies) that would otherwise not be served by the selected PPS. Be sure to include descriptions of the geographic area, the population, and how the services in this community are insufficient without your organization’s involvement given the PPS current configuration of network providers.
b. A description of the applicant’s organization, the services provided, and how the services will enhance the network of services for the PPS in this community (ies). 
c. Any supporting documentation to substantiate your narrative (attach as PDF in the email when submitting)
</t>
    </r>
  </si>
  <si>
    <t>Health Home/Care Management Agency</t>
  </si>
  <si>
    <r>
      <t>When choosing VAP Exception i &amp; ii</t>
    </r>
    <r>
      <rPr>
        <sz val="11"/>
        <color theme="1"/>
        <rFont val="Calibri"/>
        <family val="2"/>
        <scheme val="minor"/>
      </rPr>
      <t xml:space="preserve"> – Please indicate what  Performing Provider System (PPS) you plan on joining. If you do not indicate what PPS you intend to join, then you will be denied.  Please indicate the name of the PPS in the “Appeal Applicant Information – Section II”. </t>
    </r>
    <r>
      <rPr>
        <u/>
        <sz val="11"/>
        <color theme="1"/>
        <rFont val="Calibri"/>
        <family val="2"/>
        <scheme val="minor"/>
      </rPr>
      <t>If you are part of multiple PPSs, see section VII tab</t>
    </r>
    <r>
      <rPr>
        <sz val="11"/>
        <color theme="1"/>
        <rFont val="Calibri"/>
        <family val="2"/>
        <scheme val="minor"/>
      </rPr>
      <t xml:space="preserve">. </t>
    </r>
  </si>
  <si>
    <r>
      <t xml:space="preserve">^^ The VAP Exception is evaluated </t>
    </r>
    <r>
      <rPr>
        <u/>
        <sz val="11"/>
        <color rgb="FFFF0000"/>
        <rFont val="Calibri"/>
        <family val="2"/>
        <scheme val="minor"/>
      </rPr>
      <t>in the context of the PPS</t>
    </r>
    <r>
      <rPr>
        <sz val="11"/>
        <color rgb="FFFF0000"/>
        <rFont val="Calibri"/>
        <family val="2"/>
        <scheme val="minor"/>
      </rPr>
      <t xml:space="preserve"> you are joining. If you are joining more than one PPS, you have the option of applying for the  VAP Exception in that PPS as well (if applicable). Please see the </t>
    </r>
    <r>
      <rPr>
        <b/>
        <sz val="11"/>
        <color rgb="FFFF0000"/>
        <rFont val="Calibri"/>
        <family val="2"/>
        <scheme val="minor"/>
      </rPr>
      <t>"VII_Additional PPSs"</t>
    </r>
    <r>
      <rPr>
        <sz val="11"/>
        <color rgb="FFFF0000"/>
        <rFont val="Calibri"/>
        <family val="2"/>
        <scheme val="minor"/>
      </rPr>
      <t xml:space="preserve"> tab to select multiple PPS's. </t>
    </r>
    <r>
      <rPr>
        <sz val="11"/>
        <rFont val="Calibri"/>
        <family val="2"/>
        <scheme val="minor"/>
      </rPr>
      <t xml:space="preserve">See </t>
    </r>
    <r>
      <rPr>
        <u/>
        <sz val="11"/>
        <rFont val="Calibri"/>
        <family val="2"/>
        <scheme val="minor"/>
      </rPr>
      <t>Section II and VII</t>
    </r>
    <r>
      <rPr>
        <sz val="11"/>
        <rFont val="Calibri"/>
        <family val="2"/>
        <scheme val="minor"/>
      </rPr>
      <t xml:space="preserve"> of the instructions for further clarification!</t>
    </r>
  </si>
  <si>
    <r>
      <t xml:space="preserve">VAP EXCEPTION FORM IS DUE </t>
    </r>
    <r>
      <rPr>
        <b/>
        <sz val="18"/>
        <color rgb="FFFF0000"/>
        <rFont val="Calibri"/>
        <family val="2"/>
        <scheme val="minor"/>
      </rPr>
      <t xml:space="preserve">10/14/2014 </t>
    </r>
    <r>
      <rPr>
        <b/>
        <sz val="18"/>
        <color theme="1"/>
        <rFont val="Calibri"/>
        <family val="2"/>
        <scheme val="minor"/>
      </rPr>
      <t xml:space="preserve">- </t>
    </r>
    <r>
      <rPr>
        <b/>
        <u/>
        <sz val="18"/>
        <color theme="1"/>
        <rFont val="Calibri"/>
        <family val="2"/>
        <scheme val="minor"/>
      </rPr>
      <t>NO EXTENSIONS WILL BE GRANTED</t>
    </r>
  </si>
  <si>
    <r>
      <t xml:space="preserve">You chose qualification iii and are indicating that your Health Home is not listed on the DOH draft Health Home list. In the space below, please include:
a. A description of your entity in specific relation to being a Health Home. 
</t>
    </r>
    <r>
      <rPr>
        <u/>
        <sz val="11"/>
        <color theme="1"/>
        <rFont val="Calibri"/>
        <family val="2"/>
        <scheme val="minor"/>
      </rPr>
      <t>Please do not submit this form if you are already on the draft Health Home List.</t>
    </r>
    <r>
      <rPr>
        <sz val="11"/>
        <color theme="1"/>
        <rFont val="Calibri"/>
        <family val="2"/>
        <scheme val="minor"/>
      </rPr>
      <t xml:space="preserve">
</t>
    </r>
  </si>
  <si>
    <r>
      <t>When choosing VAP Exception iii</t>
    </r>
    <r>
      <rPr>
        <sz val="11"/>
        <color theme="1"/>
        <rFont val="Calibri"/>
        <family val="2"/>
        <scheme val="minor"/>
      </rPr>
      <t>– The Department has submitted a draft list of State Designated Health Homes and Network Care Management Agencies (CMAs) that have already been approved as safety net providers as well as those that are pending CMS approval. If your Health Home appears on this list as pending approval, you will be granted a VAP Exception pending CMS approval and do not need to submit this form. If the organization operating your Health Home/CMA already appears on another safety net list, you do not need to submit this form. If your organization does not appear on the draft Health Home list or on another approved safety net provider list, but your organization believes that it should qualify as a Health Home, please complete this form. List is available on the DSRIP website.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</si>
</sst>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25"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b/>
      <u/>
      <sz val="12"/>
      <color theme="1"/>
      <name val="Calibri"/>
      <family val="2"/>
      <scheme val="minor"/>
    </font>
    <font>
      <b/>
      <sz val="14"/>
      <color theme="1"/>
      <name val="Calibri"/>
      <family val="2"/>
      <scheme val="minor"/>
    </font>
    <font>
      <sz val="11"/>
      <name val="Calibri"/>
      <family val="2"/>
      <scheme val="minor"/>
    </font>
    <font>
      <u/>
      <sz val="11"/>
      <color theme="1"/>
      <name val="Calibri"/>
      <family val="2"/>
      <scheme val="minor"/>
    </font>
    <font>
      <b/>
      <sz val="12"/>
      <color theme="8" tint="-0.249977111117893"/>
      <name val="Calibri"/>
      <family val="2"/>
      <scheme val="minor"/>
    </font>
    <font>
      <sz val="9"/>
      <color theme="1"/>
      <name val="Times New Roman"/>
      <family val="1"/>
    </font>
    <font>
      <b/>
      <u/>
      <sz val="14"/>
      <color theme="1"/>
      <name val="Calibri"/>
      <family val="2"/>
      <scheme val="minor"/>
    </font>
    <font>
      <b/>
      <u/>
      <sz val="9"/>
      <color theme="1"/>
      <name val="Times New Roman"/>
      <family val="1"/>
    </font>
    <font>
      <b/>
      <u/>
      <sz val="11"/>
      <color theme="1"/>
      <name val="Calibri"/>
      <family val="2"/>
      <scheme val="minor"/>
    </font>
    <font>
      <sz val="11"/>
      <color theme="1"/>
      <name val="Calibri"/>
      <family val="2"/>
      <scheme val="minor"/>
    </font>
    <font>
      <sz val="11"/>
      <color rgb="FFFF0000"/>
      <name val="Calibri"/>
      <family val="2"/>
      <scheme val="minor"/>
    </font>
    <font>
      <b/>
      <sz val="12"/>
      <color theme="4" tint="-0.249977111117893"/>
      <name val="Calibri"/>
      <family val="2"/>
      <scheme val="minor"/>
    </font>
    <font>
      <b/>
      <sz val="11"/>
      <color rgb="FFFF0000"/>
      <name val="Calibri"/>
      <family val="2"/>
      <scheme val="minor"/>
    </font>
    <font>
      <u/>
      <sz val="11"/>
      <name val="Calibri"/>
      <family val="2"/>
      <scheme val="minor"/>
    </font>
    <font>
      <u/>
      <sz val="11"/>
      <color rgb="FFFF0000"/>
      <name val="Calibri"/>
      <family val="2"/>
      <scheme val="minor"/>
    </font>
    <font>
      <b/>
      <sz val="18"/>
      <color theme="1"/>
      <name val="Calibri"/>
      <family val="2"/>
      <scheme val="minor"/>
    </font>
    <font>
      <b/>
      <sz val="18"/>
      <color rgb="FFFF0000"/>
      <name val="Calibri"/>
      <family val="2"/>
      <scheme val="minor"/>
    </font>
    <font>
      <b/>
      <u/>
      <sz val="18"/>
      <color theme="1"/>
      <name val="Calibri"/>
      <family val="2"/>
      <scheme val="minor"/>
    </font>
  </fonts>
  <fills count="7">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1" tint="0.49998474074526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6" fillId="0" borderId="0" applyFont="0" applyFill="0" applyBorder="0" applyAlignment="0" applyProtection="0"/>
  </cellStyleXfs>
  <cellXfs count="241">
    <xf numFmtId="0" fontId="0" fillId="0" borderId="0" xfId="0"/>
    <xf numFmtId="0" fontId="0" fillId="2" borderId="0" xfId="0" applyFill="1"/>
    <xf numFmtId="0" fontId="0" fillId="2" borderId="12" xfId="0" applyFill="1" applyBorder="1"/>
    <xf numFmtId="0" fontId="0" fillId="2" borderId="13" xfId="0" applyFill="1" applyBorder="1"/>
    <xf numFmtId="0" fontId="0" fillId="2" borderId="0" xfId="0" applyFill="1" applyAlignment="1">
      <alignment wrapText="1"/>
    </xf>
    <xf numFmtId="0" fontId="2" fillId="2" borderId="9" xfId="0" applyFont="1" applyFill="1" applyBorder="1"/>
    <xf numFmtId="0" fontId="2" fillId="2" borderId="10" xfId="0" applyFont="1" applyFill="1" applyBorder="1"/>
    <xf numFmtId="0" fontId="2" fillId="2" borderId="12" xfId="0" applyFont="1" applyFill="1" applyBorder="1"/>
    <xf numFmtId="0" fontId="2" fillId="2" borderId="13" xfId="0" applyFont="1" applyFill="1" applyBorder="1"/>
    <xf numFmtId="0" fontId="2" fillId="2" borderId="15" xfId="0" applyFont="1" applyFill="1" applyBorder="1"/>
    <xf numFmtId="0" fontId="2" fillId="2" borderId="16" xfId="0" applyFont="1" applyFill="1" applyBorder="1"/>
    <xf numFmtId="0" fontId="1" fillId="4" borderId="21" xfId="0" applyFont="1" applyFill="1" applyBorder="1"/>
    <xf numFmtId="0" fontId="1" fillId="4" borderId="0" xfId="0" applyFont="1" applyFill="1"/>
    <xf numFmtId="0" fontId="1" fillId="0" borderId="0" xfId="0" applyFont="1"/>
    <xf numFmtId="0" fontId="3" fillId="2" borderId="0" xfId="0" applyFont="1" applyFill="1" applyAlignment="1">
      <alignment vertical="top"/>
    </xf>
    <xf numFmtId="0" fontId="0" fillId="2" borderId="0" xfId="0" applyFill="1" applyBorder="1"/>
    <xf numFmtId="0" fontId="0" fillId="2" borderId="20" xfId="0" applyFill="1" applyBorder="1"/>
    <xf numFmtId="0" fontId="0" fillId="2" borderId="0" xfId="0" applyFont="1" applyFill="1" applyBorder="1" applyAlignment="1" applyProtection="1">
      <alignment horizontal="center" vertical="center" wrapText="1"/>
      <protection locked="0"/>
    </xf>
    <xf numFmtId="0" fontId="4" fillId="2" borderId="0" xfId="0" applyFont="1" applyFill="1"/>
    <xf numFmtId="0" fontId="0" fillId="2" borderId="0" xfId="0" applyFill="1" applyAlignment="1">
      <alignment horizontal="right" vertical="center"/>
    </xf>
    <xf numFmtId="0" fontId="0" fillId="2" borderId="11" xfId="0" applyFont="1" applyFill="1" applyBorder="1" applyAlignment="1">
      <alignment horizontal="right" vertical="center"/>
    </xf>
    <xf numFmtId="0" fontId="0" fillId="2" borderId="13" xfId="0" applyFill="1" applyBorder="1" applyAlignment="1">
      <alignment vertical="center"/>
    </xf>
    <xf numFmtId="0" fontId="0" fillId="2" borderId="14" xfId="0" applyFont="1" applyFill="1" applyBorder="1" applyAlignment="1">
      <alignment horizontal="right" vertical="center"/>
    </xf>
    <xf numFmtId="0" fontId="0" fillId="2" borderId="17" xfId="0" applyFont="1" applyFill="1" applyBorder="1" applyAlignment="1">
      <alignment horizontal="right" vertical="center"/>
    </xf>
    <xf numFmtId="0" fontId="5" fillId="0" borderId="0" xfId="0" applyFont="1"/>
    <xf numFmtId="0" fontId="1" fillId="0" borderId="0" xfId="0" applyFont="1" applyFill="1" applyBorder="1"/>
    <xf numFmtId="0" fontId="1" fillId="0" borderId="0" xfId="0" applyFont="1" applyFill="1"/>
    <xf numFmtId="0" fontId="6" fillId="2" borderId="0" xfId="0" applyFont="1" applyFill="1" applyAlignment="1">
      <alignment horizontal="center"/>
    </xf>
    <xf numFmtId="0" fontId="0" fillId="0" borderId="0" xfId="0" applyAlignment="1">
      <alignment horizontal="left" wrapText="1"/>
    </xf>
    <xf numFmtId="0" fontId="0" fillId="0" borderId="0" xfId="0" applyAlignment="1">
      <alignment wrapText="1"/>
    </xf>
    <xf numFmtId="0" fontId="0" fillId="0" borderId="0" xfId="0" applyProtection="1">
      <protection locked="0"/>
    </xf>
    <xf numFmtId="0" fontId="0" fillId="2" borderId="0" xfId="0" applyFill="1" applyBorder="1" applyProtection="1">
      <protection locked="0"/>
    </xf>
    <xf numFmtId="0" fontId="6" fillId="2" borderId="0" xfId="0" applyFont="1" applyFill="1" applyAlignment="1">
      <alignment horizontal="center" vertical="center"/>
    </xf>
    <xf numFmtId="0" fontId="0" fillId="2" borderId="15" xfId="0" applyFill="1" applyBorder="1"/>
    <xf numFmtId="0" fontId="0" fillId="2" borderId="16" xfId="0" applyFill="1" applyBorder="1"/>
    <xf numFmtId="0" fontId="0" fillId="2" borderId="4" xfId="0" applyFill="1" applyBorder="1"/>
    <xf numFmtId="0" fontId="0" fillId="2" borderId="18" xfId="0" applyFill="1" applyBorder="1"/>
    <xf numFmtId="0" fontId="0" fillId="2" borderId="27" xfId="0" applyFill="1" applyBorder="1"/>
    <xf numFmtId="0" fontId="0" fillId="2" borderId="27" xfId="0" applyFill="1" applyBorder="1" applyAlignment="1">
      <alignment vertical="center"/>
    </xf>
    <xf numFmtId="0" fontId="0" fillId="0" borderId="0" xfId="0" applyFill="1" applyBorder="1" applyAlignment="1">
      <alignment vertical="center" wrapText="1"/>
    </xf>
    <xf numFmtId="0" fontId="0" fillId="2" borderId="0" xfId="0" applyFont="1" applyFill="1" applyBorder="1" applyAlignment="1" applyProtection="1">
      <alignment horizontal="center" vertical="top"/>
      <protection locked="0"/>
    </xf>
    <xf numFmtId="0" fontId="0" fillId="0" borderId="0" xfId="0" applyFill="1" applyBorder="1" applyAlignment="1">
      <alignment vertical="top"/>
    </xf>
    <xf numFmtId="0" fontId="1" fillId="0" borderId="0" xfId="0" applyFont="1" applyFill="1" applyProtection="1">
      <protection locked="0"/>
    </xf>
    <xf numFmtId="0" fontId="0" fillId="2" borderId="0" xfId="0" applyFill="1" applyProtection="1">
      <protection locked="0"/>
    </xf>
    <xf numFmtId="0" fontId="4" fillId="2" borderId="0" xfId="0" applyFont="1" applyFill="1" applyAlignment="1">
      <alignment horizontal="right" vertical="center"/>
    </xf>
    <xf numFmtId="0" fontId="1" fillId="2" borderId="0" xfId="0" applyFont="1" applyFill="1" applyBorder="1" applyAlignment="1">
      <alignment horizontal="center" vertical="center"/>
    </xf>
    <xf numFmtId="0" fontId="1" fillId="0" borderId="2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2" borderId="19" xfId="0" applyFont="1" applyFill="1" applyBorder="1" applyAlignment="1">
      <alignment horizontal="right" vertical="center"/>
    </xf>
    <xf numFmtId="0" fontId="8" fillId="2" borderId="0" xfId="0" applyFont="1" applyFill="1" applyAlignment="1">
      <alignment horizontal="center" vertical="center"/>
    </xf>
    <xf numFmtId="0" fontId="0" fillId="0" borderId="30" xfId="0" applyBorder="1" applyAlignment="1">
      <alignment horizontal="center" vertical="center"/>
    </xf>
    <xf numFmtId="0" fontId="0" fillId="0" borderId="30" xfId="0" applyBorder="1" applyAlignment="1">
      <alignment horizontal="left" vertical="center" wrapText="1"/>
    </xf>
    <xf numFmtId="0" fontId="0" fillId="0" borderId="31" xfId="0" applyBorder="1" applyAlignment="1">
      <alignment horizontal="center" vertical="center"/>
    </xf>
    <xf numFmtId="0" fontId="0" fillId="0" borderId="31" xfId="0" applyBorder="1" applyAlignment="1">
      <alignment horizontal="left" vertical="center" wrapText="1"/>
    </xf>
    <xf numFmtId="0" fontId="0" fillId="5" borderId="32" xfId="0" applyFill="1" applyBorder="1" applyAlignment="1">
      <alignment horizontal="center" vertical="center"/>
    </xf>
    <xf numFmtId="0" fontId="0" fillId="5" borderId="32" xfId="0" applyFill="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wrapText="1"/>
    </xf>
    <xf numFmtId="0" fontId="0" fillId="0" borderId="31" xfId="0" applyFill="1" applyBorder="1" applyAlignment="1">
      <alignment horizontal="center" vertical="center"/>
    </xf>
    <xf numFmtId="0" fontId="0" fillId="0" borderId="31" xfId="0" applyFill="1" applyBorder="1" applyAlignment="1">
      <alignment horizontal="left" vertical="center" wrapText="1"/>
    </xf>
    <xf numFmtId="0" fontId="0" fillId="0" borderId="32" xfId="0" applyBorder="1" applyAlignment="1">
      <alignment horizontal="center" vertical="center"/>
    </xf>
    <xf numFmtId="0" fontId="0" fillId="0" borderId="32" xfId="0" applyBorder="1" applyAlignment="1">
      <alignment horizontal="left" vertical="center" wrapText="1"/>
    </xf>
    <xf numFmtId="0" fontId="0" fillId="5" borderId="35" xfId="0" applyFill="1" applyBorder="1" applyAlignment="1">
      <alignment horizontal="center" vertical="center"/>
    </xf>
    <xf numFmtId="0" fontId="0" fillId="5" borderId="35" xfId="0" applyFill="1" applyBorder="1" applyAlignment="1">
      <alignment horizontal="left" vertical="center" wrapText="1"/>
    </xf>
    <xf numFmtId="0" fontId="0" fillId="0" borderId="35" xfId="0" applyBorder="1" applyAlignment="1">
      <alignment horizontal="center" vertical="center"/>
    </xf>
    <xf numFmtId="0" fontId="0" fillId="0" borderId="35" xfId="0" applyBorder="1" applyAlignment="1">
      <alignment horizontal="left" vertical="center" wrapText="1"/>
    </xf>
    <xf numFmtId="0" fontId="0" fillId="5" borderId="30" xfId="0" applyFill="1" applyBorder="1" applyAlignment="1">
      <alignment horizontal="center" vertical="center"/>
    </xf>
    <xf numFmtId="0" fontId="0" fillId="5" borderId="31" xfId="0" applyFill="1" applyBorder="1" applyAlignment="1">
      <alignment horizontal="center" vertical="center"/>
    </xf>
    <xf numFmtId="0" fontId="0" fillId="0" borderId="34" xfId="0" applyBorder="1" applyAlignment="1">
      <alignment horizontal="center" vertical="center"/>
    </xf>
    <xf numFmtId="0" fontId="9" fillId="0" borderId="30" xfId="0" applyFont="1" applyBorder="1" applyAlignment="1">
      <alignment horizontal="center" vertical="center"/>
    </xf>
    <xf numFmtId="0" fontId="0" fillId="5" borderId="30" xfId="0" applyFill="1" applyBorder="1" applyAlignment="1">
      <alignment horizontal="left" vertical="center" wrapText="1"/>
    </xf>
    <xf numFmtId="0" fontId="0" fillId="5" borderId="31" xfId="0" applyFill="1" applyBorder="1" applyAlignment="1">
      <alignment horizontal="left" vertical="center" wrapText="1"/>
    </xf>
    <xf numFmtId="0" fontId="0" fillId="0" borderId="34" xfId="0" applyBorder="1" applyAlignment="1">
      <alignment horizontal="left" vertical="center" wrapText="1"/>
    </xf>
    <xf numFmtId="0" fontId="9" fillId="0" borderId="30" xfId="0" applyFont="1" applyBorder="1" applyAlignment="1">
      <alignment horizontal="left" vertical="center" wrapText="1"/>
    </xf>
    <xf numFmtId="0" fontId="1" fillId="0" borderId="0" xfId="0" applyFont="1" applyAlignment="1">
      <alignment vertical="center"/>
    </xf>
    <xf numFmtId="0" fontId="1" fillId="2" borderId="0" xfId="0" applyFont="1" applyFill="1" applyAlignment="1"/>
    <xf numFmtId="0" fontId="0" fillId="0" borderId="0" xfId="0" applyAlignment="1">
      <alignment vertical="center" wrapText="1"/>
    </xf>
    <xf numFmtId="0" fontId="0" fillId="0" borderId="0" xfId="0" applyAlignment="1"/>
    <xf numFmtId="0" fontId="4" fillId="2" borderId="18" xfId="0" applyFont="1" applyFill="1" applyBorder="1" applyAlignment="1">
      <alignment horizontal="left"/>
    </xf>
    <xf numFmtId="0" fontId="4" fillId="2" borderId="0" xfId="0" applyFont="1" applyFill="1" applyAlignment="1">
      <alignment horizontal="left"/>
    </xf>
    <xf numFmtId="0" fontId="0" fillId="2" borderId="36" xfId="0" applyFill="1" applyBorder="1"/>
    <xf numFmtId="0" fontId="0" fillId="2" borderId="17" xfId="0" applyFill="1" applyBorder="1"/>
    <xf numFmtId="0" fontId="1" fillId="0" borderId="0" xfId="0" applyFont="1" applyAlignment="1">
      <alignment horizontal="left" vertical="center" wrapText="1"/>
    </xf>
    <xf numFmtId="0" fontId="0" fillId="0" borderId="34" xfId="0" applyFill="1" applyBorder="1" applyAlignment="1">
      <alignment horizontal="center" vertical="center"/>
    </xf>
    <xf numFmtId="0" fontId="0" fillId="0" borderId="38" xfId="0" applyBorder="1" applyAlignment="1">
      <alignment horizontal="center" vertical="center"/>
    </xf>
    <xf numFmtId="0" fontId="0" fillId="0" borderId="34" xfId="0" applyFill="1" applyBorder="1" applyAlignment="1">
      <alignment horizontal="left" vertical="center" wrapText="1"/>
    </xf>
    <xf numFmtId="0" fontId="0" fillId="0" borderId="38" xfId="0" applyBorder="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vertical="center"/>
    </xf>
    <xf numFmtId="0" fontId="1" fillId="2" borderId="0" xfId="0" applyFont="1" applyFill="1" applyBorder="1" applyAlignment="1">
      <alignment vertical="top"/>
    </xf>
    <xf numFmtId="0" fontId="4" fillId="2" borderId="0" xfId="0" applyFont="1" applyFill="1" applyBorder="1" applyAlignment="1">
      <alignment horizontal="center" vertical="top" wrapText="1"/>
    </xf>
    <xf numFmtId="0" fontId="0" fillId="2" borderId="12" xfId="0" applyFill="1" applyBorder="1" applyProtection="1"/>
    <xf numFmtId="0" fontId="0" fillId="2" borderId="13" xfId="0" applyFill="1" applyBorder="1" applyProtection="1"/>
    <xf numFmtId="0" fontId="0" fillId="2" borderId="13" xfId="0" applyFill="1" applyBorder="1" applyAlignment="1" applyProtection="1">
      <alignment vertical="center"/>
    </xf>
    <xf numFmtId="0" fontId="0" fillId="2" borderId="0" xfId="0" applyFill="1" applyBorder="1" applyProtection="1"/>
    <xf numFmtId="0" fontId="0" fillId="2" borderId="14" xfId="0" applyFont="1" applyFill="1" applyBorder="1" applyAlignment="1" applyProtection="1">
      <alignment horizontal="right" vertical="center"/>
    </xf>
    <xf numFmtId="0" fontId="0" fillId="2" borderId="5" xfId="0" applyFill="1" applyBorder="1" applyAlignment="1" applyProtection="1">
      <alignment horizontal="right"/>
    </xf>
    <xf numFmtId="0" fontId="1" fillId="0" borderId="0" xfId="0" applyFont="1" applyAlignment="1">
      <alignment horizontal="left" vertical="center"/>
    </xf>
    <xf numFmtId="0" fontId="0" fillId="2" borderId="0" xfId="0" applyFill="1" applyAlignment="1"/>
    <xf numFmtId="0" fontId="0" fillId="2" borderId="7" xfId="0" applyFill="1" applyBorder="1"/>
    <xf numFmtId="0" fontId="1" fillId="0" borderId="7" xfId="0" applyFont="1" applyBorder="1" applyAlignment="1">
      <alignment horizontal="left" vertical="center"/>
    </xf>
    <xf numFmtId="0" fontId="0" fillId="2" borderId="7" xfId="0" applyFill="1" applyBorder="1" applyAlignment="1"/>
    <xf numFmtId="0" fontId="1" fillId="2" borderId="7" xfId="0" applyFont="1" applyFill="1" applyBorder="1" applyAlignment="1">
      <alignment vertical="top"/>
    </xf>
    <xf numFmtId="0" fontId="0" fillId="2" borderId="8" xfId="0" applyFill="1" applyBorder="1"/>
    <xf numFmtId="0" fontId="0" fillId="2" borderId="0" xfId="0" applyFill="1" applyAlignment="1">
      <alignment horizontal="center" vertical="center"/>
    </xf>
    <xf numFmtId="0" fontId="0" fillId="2" borderId="4" xfId="0" applyFill="1" applyBorder="1" applyAlignment="1"/>
    <xf numFmtId="0" fontId="1" fillId="2" borderId="3" xfId="0" applyFont="1" applyFill="1" applyBorder="1" applyAlignment="1">
      <alignment horizontal="center" vertical="center"/>
    </xf>
    <xf numFmtId="0" fontId="0" fillId="3" borderId="40" xfId="0" applyFont="1" applyFill="1" applyBorder="1" applyAlignment="1" applyProtection="1">
      <alignment vertical="center"/>
      <protection locked="0"/>
    </xf>
    <xf numFmtId="0" fontId="17" fillId="2" borderId="0" xfId="0" applyFont="1" applyFill="1" applyAlignment="1">
      <alignment horizontal="center" vertical="center"/>
    </xf>
    <xf numFmtId="0" fontId="0" fillId="2" borderId="0" xfId="0" applyFill="1" applyAlignment="1">
      <alignment vertical="center"/>
    </xf>
    <xf numFmtId="0" fontId="0" fillId="0" borderId="0" xfId="0" applyFill="1"/>
    <xf numFmtId="0" fontId="0" fillId="0" borderId="0" xfId="0" applyAlignment="1">
      <alignment horizontal="center" vertical="center"/>
    </xf>
    <xf numFmtId="0" fontId="0" fillId="2" borderId="18" xfId="0" applyFill="1" applyBorder="1" applyAlignment="1">
      <alignment vertical="center"/>
    </xf>
    <xf numFmtId="0" fontId="0" fillId="3" borderId="40" xfId="0" applyFont="1" applyFill="1" applyBorder="1" applyAlignment="1" applyProtection="1">
      <alignment vertical="center"/>
    </xf>
    <xf numFmtId="0" fontId="0" fillId="0" borderId="0" xfId="1" applyNumberFormat="1" applyFont="1" applyFill="1" applyBorder="1" applyAlignment="1" applyProtection="1">
      <alignment horizontal="left" vertical="top" wrapText="1"/>
      <protection locked="0"/>
    </xf>
    <xf numFmtId="0" fontId="1" fillId="0" borderId="0" xfId="0" applyFont="1" applyAlignment="1">
      <alignment horizontal="center" vertical="center"/>
    </xf>
    <xf numFmtId="0" fontId="4" fillId="2" borderId="0" xfId="0" applyFont="1" applyFill="1" applyBorder="1" applyAlignment="1">
      <alignment wrapText="1"/>
    </xf>
    <xf numFmtId="0" fontId="4" fillId="2" borderId="0" xfId="0" applyFont="1" applyFill="1" applyBorder="1" applyAlignment="1"/>
    <xf numFmtId="0" fontId="1" fillId="2" borderId="0" xfId="0" applyFont="1" applyFill="1" applyAlignment="1">
      <alignment horizontal="center" vertical="center"/>
    </xf>
    <xf numFmtId="0" fontId="18" fillId="2" borderId="0" xfId="0" applyFont="1" applyFill="1" applyAlignment="1">
      <alignment vertical="center"/>
    </xf>
    <xf numFmtId="0" fontId="1" fillId="6" borderId="0" xfId="0" applyFont="1" applyFill="1" applyAlignment="1">
      <alignment horizontal="center" vertical="center"/>
    </xf>
    <xf numFmtId="0" fontId="0" fillId="6" borderId="0" xfId="0" applyFill="1"/>
    <xf numFmtId="0" fontId="1" fillId="0" borderId="0" xfId="0" applyFont="1" applyFill="1" applyAlignment="1">
      <alignment horizontal="center" vertical="center"/>
    </xf>
    <xf numFmtId="0" fontId="0" fillId="6" borderId="0" xfId="1" applyNumberFormat="1" applyFont="1" applyFill="1" applyBorder="1" applyAlignment="1" applyProtection="1">
      <alignment horizontal="left" vertical="top" wrapText="1"/>
      <protection locked="0"/>
    </xf>
    <xf numFmtId="0" fontId="0" fillId="2" borderId="0" xfId="0" applyFill="1" applyBorder="1" applyAlignment="1">
      <alignment vertical="center"/>
    </xf>
    <xf numFmtId="0" fontId="0" fillId="0" borderId="0" xfId="0" applyFont="1" applyFill="1" applyBorder="1" applyAlignment="1" applyProtection="1">
      <alignment vertical="center"/>
    </xf>
    <xf numFmtId="0" fontId="0" fillId="0" borderId="0" xfId="0" applyFill="1" applyBorder="1" applyAlignment="1">
      <alignment vertical="center"/>
    </xf>
    <xf numFmtId="0" fontId="1" fillId="0" borderId="0" xfId="0" applyFont="1" applyAlignment="1">
      <alignment horizontal="center" vertical="center" wrapText="1"/>
    </xf>
    <xf numFmtId="0" fontId="22" fillId="2" borderId="0" xfId="0" applyFont="1" applyFill="1" applyAlignment="1">
      <alignment horizontal="center" vertical="center" wrapText="1"/>
    </xf>
    <xf numFmtId="0" fontId="5" fillId="0" borderId="0" xfId="0" applyFont="1" applyAlignment="1">
      <alignment horizontal="left" wrapText="1"/>
    </xf>
    <xf numFmtId="0" fontId="1" fillId="0" borderId="0" xfId="0" applyFont="1" applyAlignment="1">
      <alignment horizontal="center" vertical="center" wrapText="1"/>
    </xf>
    <xf numFmtId="0" fontId="0" fillId="3" borderId="27" xfId="0" applyFill="1" applyBorder="1" applyAlignment="1" applyProtection="1">
      <alignment horizontal="center"/>
      <protection locked="0"/>
    </xf>
    <xf numFmtId="0" fontId="1" fillId="2" borderId="0" xfId="0" applyFont="1" applyFill="1" applyBorder="1" applyAlignment="1">
      <alignment horizontal="left" vertical="top" wrapText="1"/>
    </xf>
    <xf numFmtId="0" fontId="1" fillId="2" borderId="5" xfId="0" applyFont="1" applyFill="1" applyBorder="1" applyAlignment="1">
      <alignment horizontal="left" vertical="top" wrapText="1"/>
    </xf>
    <xf numFmtId="9" fontId="0" fillId="3" borderId="39" xfId="1" applyFont="1" applyFill="1" applyBorder="1" applyAlignment="1" applyProtection="1">
      <alignment horizontal="center" vertical="center"/>
      <protection locked="0"/>
    </xf>
    <xf numFmtId="9" fontId="0" fillId="3" borderId="27" xfId="1" applyFont="1" applyFill="1" applyBorder="1" applyAlignment="1" applyProtection="1">
      <alignment horizontal="center" vertical="center"/>
      <protection locked="0"/>
    </xf>
    <xf numFmtId="9" fontId="0" fillId="3" borderId="19" xfId="1" applyFont="1" applyFill="1" applyBorder="1" applyAlignment="1" applyProtection="1">
      <alignment horizontal="center" vertical="center"/>
      <protection locked="0"/>
    </xf>
    <xf numFmtId="0" fontId="1" fillId="2" borderId="18"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9" xfId="0" applyFont="1" applyFill="1" applyBorder="1" applyAlignment="1">
      <alignment horizontal="center" vertical="center"/>
    </xf>
    <xf numFmtId="0" fontId="0" fillId="3" borderId="26" xfId="0" applyFont="1" applyFill="1" applyBorder="1" applyAlignment="1" applyProtection="1">
      <alignment horizontal="center" vertical="center"/>
      <protection locked="0"/>
    </xf>
    <xf numFmtId="0" fontId="0" fillId="3" borderId="37" xfId="0" applyFont="1" applyFill="1" applyBorder="1" applyAlignment="1" applyProtection="1">
      <alignment horizontal="center" vertical="center"/>
      <protection locked="0"/>
    </xf>
    <xf numFmtId="0" fontId="1" fillId="2" borderId="39" xfId="0" applyFont="1" applyFill="1" applyBorder="1" applyAlignment="1">
      <alignment horizontal="center" vertical="center"/>
    </xf>
    <xf numFmtId="0" fontId="1" fillId="0" borderId="18"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3" borderId="18" xfId="1" applyNumberFormat="1" applyFont="1" applyFill="1" applyBorder="1" applyAlignment="1" applyProtection="1">
      <alignment horizontal="center" vertical="center"/>
      <protection locked="0"/>
    </xf>
    <xf numFmtId="0" fontId="0" fillId="3" borderId="27" xfId="1" applyNumberFormat="1" applyFont="1" applyFill="1" applyBorder="1" applyAlignment="1" applyProtection="1">
      <alignment horizontal="center" vertical="center"/>
      <protection locked="0"/>
    </xf>
    <xf numFmtId="0" fontId="0" fillId="3" borderId="19" xfId="1" applyNumberFormat="1" applyFont="1" applyFill="1" applyBorder="1" applyAlignment="1" applyProtection="1">
      <alignment horizontal="center" vertical="center"/>
      <protection locked="0"/>
    </xf>
    <xf numFmtId="0" fontId="0" fillId="3" borderId="15" xfId="0" applyFont="1" applyFill="1" applyBorder="1" applyAlignment="1" applyProtection="1">
      <alignment horizontal="left" vertical="center"/>
      <protection locked="0"/>
    </xf>
    <xf numFmtId="0" fontId="0" fillId="3" borderId="16" xfId="0" applyFont="1" applyFill="1" applyBorder="1" applyAlignment="1" applyProtection="1">
      <alignment horizontal="left" vertical="center"/>
      <protection locked="0"/>
    </xf>
    <xf numFmtId="0" fontId="0" fillId="3" borderId="17" xfId="0" applyFont="1" applyFill="1" applyBorder="1" applyAlignment="1" applyProtection="1">
      <alignment horizontal="left" vertical="center"/>
      <protection locked="0"/>
    </xf>
    <xf numFmtId="0" fontId="0" fillId="3" borderId="7" xfId="0" applyFill="1" applyBorder="1" applyAlignment="1" applyProtection="1">
      <alignment horizontal="center"/>
      <protection locked="0"/>
    </xf>
    <xf numFmtId="0" fontId="1" fillId="2" borderId="27"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0" fillId="3" borderId="18" xfId="0" applyFont="1" applyFill="1" applyBorder="1" applyAlignment="1" applyProtection="1">
      <alignment horizontal="left" vertical="center"/>
    </xf>
    <xf numFmtId="0" fontId="0" fillId="3" borderId="27"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2" borderId="18" xfId="0" applyFill="1" applyBorder="1" applyAlignment="1">
      <alignment horizontal="right" vertical="center"/>
    </xf>
    <xf numFmtId="0" fontId="0" fillId="2" borderId="27" xfId="0" applyFill="1" applyBorder="1" applyAlignment="1">
      <alignment horizontal="right" vertical="center"/>
    </xf>
    <xf numFmtId="0" fontId="0" fillId="2" borderId="19" xfId="0" applyFill="1" applyBorder="1" applyAlignment="1">
      <alignment horizontal="right" vertical="center"/>
    </xf>
    <xf numFmtId="0" fontId="0" fillId="3" borderId="17" xfId="0" applyFont="1" applyFill="1" applyBorder="1" applyAlignment="1" applyProtection="1">
      <alignment horizontal="center" vertical="center"/>
      <protection locked="0"/>
    </xf>
    <xf numFmtId="0" fontId="1" fillId="2" borderId="28" xfId="0" applyFont="1" applyFill="1" applyBorder="1" applyAlignment="1">
      <alignment horizontal="center" vertical="center"/>
    </xf>
    <xf numFmtId="0" fontId="0" fillId="3" borderId="37" xfId="0" applyFont="1" applyFill="1" applyBorder="1" applyAlignment="1" applyProtection="1">
      <alignment horizontal="left" vertical="center"/>
      <protection locked="0"/>
    </xf>
    <xf numFmtId="0" fontId="0" fillId="3" borderId="26" xfId="0" applyFont="1" applyFill="1" applyBorder="1" applyAlignment="1" applyProtection="1">
      <alignment horizontal="left" vertical="center"/>
      <protection locked="0"/>
    </xf>
    <xf numFmtId="0" fontId="11" fillId="2" borderId="0" xfId="0" applyFont="1" applyFill="1" applyAlignment="1">
      <alignment horizontal="left" vertical="center" wrapText="1"/>
    </xf>
    <xf numFmtId="0" fontId="17" fillId="2" borderId="2" xfId="0" applyFont="1" applyFill="1" applyBorder="1" applyAlignment="1">
      <alignment horizontal="left" vertical="top" wrapText="1"/>
    </xf>
    <xf numFmtId="0" fontId="17" fillId="2" borderId="7"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0" fillId="3" borderId="12" xfId="0" applyFont="1" applyFill="1" applyBorder="1" applyAlignment="1" applyProtection="1">
      <alignment horizontal="left" vertical="center"/>
      <protection locked="0"/>
    </xf>
    <xf numFmtId="0" fontId="0" fillId="3" borderId="13" xfId="0" applyFont="1" applyFill="1" applyBorder="1" applyAlignment="1" applyProtection="1">
      <alignment horizontal="left" vertical="center"/>
      <protection locked="0"/>
    </xf>
    <xf numFmtId="0" fontId="0" fillId="3" borderId="14" xfId="0" applyFont="1" applyFill="1" applyBorder="1" applyAlignment="1" applyProtection="1">
      <alignment horizontal="left" vertical="center"/>
      <protection locked="0"/>
    </xf>
    <xf numFmtId="0" fontId="0" fillId="3" borderId="18" xfId="0" applyFont="1" applyFill="1" applyBorder="1" applyAlignment="1" applyProtection="1">
      <alignment horizontal="left" vertical="center"/>
      <protection locked="0"/>
    </xf>
    <xf numFmtId="0" fontId="0" fillId="3" borderId="27" xfId="0" applyFont="1" applyFill="1" applyBorder="1" applyAlignment="1" applyProtection="1">
      <alignment horizontal="left" vertical="center"/>
      <protection locked="0"/>
    </xf>
    <xf numFmtId="0" fontId="0" fillId="3" borderId="19" xfId="0" applyFont="1" applyFill="1" applyBorder="1" applyAlignment="1" applyProtection="1">
      <alignment horizontal="left" vertical="center"/>
      <protection locked="0"/>
    </xf>
    <xf numFmtId="0" fontId="0" fillId="2" borderId="25" xfId="0" applyFont="1" applyFill="1" applyBorder="1" applyAlignment="1" applyProtection="1">
      <alignment horizontal="center" vertical="center"/>
    </xf>
    <xf numFmtId="0" fontId="0" fillId="2" borderId="13" xfId="0" applyFont="1" applyFill="1" applyBorder="1" applyAlignment="1" applyProtection="1">
      <alignment horizontal="center" vertical="center"/>
    </xf>
    <xf numFmtId="0" fontId="0" fillId="2" borderId="22" xfId="0"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0" fontId="0" fillId="2" borderId="25"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13" xfId="0" applyFont="1" applyFill="1" applyBorder="1" applyAlignment="1" applyProtection="1">
      <alignment horizontal="center" vertical="center"/>
      <protection locked="0"/>
    </xf>
    <xf numFmtId="0" fontId="0" fillId="3" borderId="22" xfId="0" applyFont="1" applyFill="1" applyBorder="1" applyAlignment="1" applyProtection="1">
      <alignment horizontal="center" vertical="center"/>
      <protection locked="0"/>
    </xf>
    <xf numFmtId="0" fontId="0" fillId="3" borderId="25"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9" fontId="0" fillId="3" borderId="18" xfId="1" applyFont="1" applyFill="1" applyBorder="1" applyAlignment="1" applyProtection="1">
      <alignment horizontal="center" vertical="center"/>
      <protection locked="0"/>
    </xf>
    <xf numFmtId="0" fontId="4" fillId="2" borderId="0" xfId="0" applyFont="1" applyFill="1" applyBorder="1" applyAlignment="1">
      <alignment horizontal="center" wrapText="1"/>
    </xf>
    <xf numFmtId="0" fontId="4" fillId="2" borderId="0" xfId="0" applyFont="1" applyFill="1" applyBorder="1" applyAlignment="1">
      <alignment horizontal="right" wrapText="1"/>
    </xf>
    <xf numFmtId="0" fontId="0" fillId="3" borderId="1" xfId="1" applyNumberFormat="1" applyFont="1" applyFill="1" applyBorder="1" applyAlignment="1" applyProtection="1">
      <alignment horizontal="left" vertical="top" wrapText="1"/>
      <protection locked="0"/>
    </xf>
    <xf numFmtId="0" fontId="0" fillId="3" borderId="2" xfId="1" applyNumberFormat="1" applyFont="1" applyFill="1" applyBorder="1" applyAlignment="1" applyProtection="1">
      <alignment horizontal="left" vertical="top"/>
      <protection locked="0"/>
    </xf>
    <xf numFmtId="0" fontId="0" fillId="3" borderId="3" xfId="1" applyNumberFormat="1" applyFont="1" applyFill="1" applyBorder="1" applyAlignment="1" applyProtection="1">
      <alignment horizontal="left" vertical="top"/>
      <protection locked="0"/>
    </xf>
    <xf numFmtId="0" fontId="0" fillId="3" borderId="4" xfId="1" applyNumberFormat="1" applyFont="1" applyFill="1" applyBorder="1" applyAlignment="1" applyProtection="1">
      <alignment horizontal="left" vertical="top"/>
      <protection locked="0"/>
    </xf>
    <xf numFmtId="0" fontId="0" fillId="3" borderId="0" xfId="1" applyNumberFormat="1" applyFont="1" applyFill="1" applyBorder="1" applyAlignment="1" applyProtection="1">
      <alignment horizontal="left" vertical="top"/>
      <protection locked="0"/>
    </xf>
    <xf numFmtId="0" fontId="0" fillId="3" borderId="5" xfId="1" applyNumberFormat="1" applyFont="1" applyFill="1" applyBorder="1" applyAlignment="1" applyProtection="1">
      <alignment horizontal="left" vertical="top"/>
      <protection locked="0"/>
    </xf>
    <xf numFmtId="0" fontId="0" fillId="3" borderId="6" xfId="1" applyNumberFormat="1" applyFont="1" applyFill="1" applyBorder="1" applyAlignment="1" applyProtection="1">
      <alignment horizontal="left" vertical="top"/>
      <protection locked="0"/>
    </xf>
    <xf numFmtId="0" fontId="0" fillId="3" borderId="7" xfId="1" applyNumberFormat="1" applyFont="1" applyFill="1" applyBorder="1" applyAlignment="1" applyProtection="1">
      <alignment horizontal="left" vertical="top"/>
      <protection locked="0"/>
    </xf>
    <xf numFmtId="0" fontId="0" fillId="3" borderId="8" xfId="1" applyNumberFormat="1" applyFont="1" applyFill="1" applyBorder="1" applyAlignment="1" applyProtection="1">
      <alignment horizontal="left" vertical="top"/>
      <protection locked="0"/>
    </xf>
    <xf numFmtId="0" fontId="1" fillId="2" borderId="0" xfId="0" applyFont="1" applyFill="1" applyBorder="1" applyAlignment="1">
      <alignment horizontal="center" vertical="center"/>
    </xf>
    <xf numFmtId="0" fontId="0" fillId="0" borderId="0" xfId="0" applyAlignment="1">
      <alignment horizontal="left" vertical="top" wrapText="1"/>
    </xf>
    <xf numFmtId="0" fontId="1" fillId="0" borderId="0" xfId="0" applyFont="1" applyBorder="1" applyAlignment="1">
      <alignment horizontal="left" vertical="center" wrapText="1"/>
    </xf>
    <xf numFmtId="0" fontId="0" fillId="0" borderId="0" xfId="0" applyAlignment="1">
      <alignment horizontal="left" vertical="center" wrapText="1"/>
    </xf>
    <xf numFmtId="0" fontId="0" fillId="3" borderId="9" xfId="0" applyFont="1" applyFill="1" applyBorder="1" applyAlignment="1" applyProtection="1">
      <alignment horizontal="left" vertical="center"/>
      <protection locked="0"/>
    </xf>
    <xf numFmtId="0" fontId="0" fillId="3" borderId="10" xfId="0" applyFont="1" applyFill="1" applyBorder="1" applyAlignment="1" applyProtection="1">
      <alignment horizontal="left" vertical="center"/>
      <protection locked="0"/>
    </xf>
    <xf numFmtId="0" fontId="0" fillId="3" borderId="11" xfId="0" applyFont="1" applyFill="1" applyBorder="1" applyAlignment="1" applyProtection="1">
      <alignment horizontal="left" vertical="center"/>
      <protection locked="0"/>
    </xf>
    <xf numFmtId="0" fontId="0" fillId="3" borderId="23" xfId="0" applyFont="1" applyFill="1" applyBorder="1" applyAlignment="1" applyProtection="1">
      <alignment horizontal="left" vertical="center"/>
      <protection locked="0"/>
    </xf>
    <xf numFmtId="0" fontId="0" fillId="3" borderId="21" xfId="0" applyFont="1" applyFill="1" applyBorder="1" applyAlignment="1" applyProtection="1">
      <alignment horizontal="left" vertical="center"/>
      <protection locked="0"/>
    </xf>
    <xf numFmtId="0" fontId="0" fillId="3" borderId="24" xfId="0" applyFont="1" applyFill="1" applyBorder="1" applyAlignment="1" applyProtection="1">
      <alignment horizontal="left" vertical="center"/>
      <protection locked="0"/>
    </xf>
    <xf numFmtId="0" fontId="0" fillId="0" borderId="25"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164" fontId="0" fillId="3" borderId="12" xfId="0" applyNumberFormat="1" applyFont="1" applyFill="1" applyBorder="1" applyAlignment="1" applyProtection="1">
      <alignment horizontal="left" vertical="center"/>
      <protection locked="0"/>
    </xf>
    <xf numFmtId="164" fontId="0" fillId="3" borderId="13" xfId="0" applyNumberFormat="1" applyFont="1" applyFill="1" applyBorder="1" applyAlignment="1" applyProtection="1">
      <alignment horizontal="left" vertical="center"/>
      <protection locked="0"/>
    </xf>
    <xf numFmtId="0" fontId="0" fillId="2" borderId="18" xfId="0" applyFill="1" applyBorder="1" applyAlignment="1">
      <alignment horizontal="left" vertical="top" wrapText="1"/>
    </xf>
    <xf numFmtId="0" fontId="0" fillId="2" borderId="27" xfId="0" applyFill="1" applyBorder="1" applyAlignment="1">
      <alignment horizontal="left" vertical="top" wrapText="1"/>
    </xf>
    <xf numFmtId="0" fontId="0" fillId="2" borderId="19" xfId="0" applyFill="1" applyBorder="1" applyAlignment="1">
      <alignment horizontal="left" vertical="top" wrapText="1"/>
    </xf>
    <xf numFmtId="0" fontId="0" fillId="3" borderId="2" xfId="1" applyNumberFormat="1" applyFont="1" applyFill="1" applyBorder="1" applyAlignment="1" applyProtection="1">
      <alignment horizontal="left" vertical="top" wrapText="1"/>
      <protection locked="0"/>
    </xf>
    <xf numFmtId="0" fontId="0" fillId="3" borderId="3" xfId="1" applyNumberFormat="1" applyFont="1" applyFill="1" applyBorder="1" applyAlignment="1" applyProtection="1">
      <alignment horizontal="left" vertical="top" wrapText="1"/>
      <protection locked="0"/>
    </xf>
    <xf numFmtId="0" fontId="0" fillId="3" borderId="4" xfId="1" applyNumberFormat="1" applyFont="1" applyFill="1" applyBorder="1" applyAlignment="1" applyProtection="1">
      <alignment horizontal="left" vertical="top" wrapText="1"/>
      <protection locked="0"/>
    </xf>
    <xf numFmtId="0" fontId="0" fillId="3" borderId="0" xfId="1" applyNumberFormat="1" applyFont="1" applyFill="1" applyBorder="1" applyAlignment="1" applyProtection="1">
      <alignment horizontal="left" vertical="top" wrapText="1"/>
      <protection locked="0"/>
    </xf>
    <xf numFmtId="0" fontId="0" fillId="3" borderId="5" xfId="1" applyNumberFormat="1" applyFont="1" applyFill="1" applyBorder="1" applyAlignment="1" applyProtection="1">
      <alignment horizontal="left" vertical="top" wrapText="1"/>
      <protection locked="0"/>
    </xf>
    <xf numFmtId="0" fontId="0" fillId="3" borderId="6" xfId="1" applyNumberFormat="1" applyFont="1" applyFill="1" applyBorder="1" applyAlignment="1" applyProtection="1">
      <alignment horizontal="left" vertical="top" wrapText="1"/>
      <protection locked="0"/>
    </xf>
    <xf numFmtId="0" fontId="0" fillId="3" borderId="7" xfId="1" applyNumberFormat="1" applyFont="1" applyFill="1" applyBorder="1" applyAlignment="1" applyProtection="1">
      <alignment horizontal="left" vertical="top" wrapText="1"/>
      <protection locked="0"/>
    </xf>
    <xf numFmtId="0" fontId="0" fillId="3" borderId="8" xfId="1" applyNumberFormat="1" applyFont="1" applyFill="1" applyBorder="1" applyAlignment="1" applyProtection="1">
      <alignment horizontal="left" vertical="top" wrapText="1"/>
      <protection locked="0"/>
    </xf>
    <xf numFmtId="0" fontId="0" fillId="0" borderId="0" xfId="0" applyAlignment="1">
      <alignment horizontal="left" wrapText="1"/>
    </xf>
    <xf numFmtId="0" fontId="8" fillId="0" borderId="0" xfId="0" applyFont="1" applyAlignment="1">
      <alignment horizontal="left" wrapText="1"/>
    </xf>
    <xf numFmtId="0" fontId="1" fillId="0" borderId="0" xfId="0" applyFont="1" applyAlignment="1">
      <alignment horizontal="left" vertical="center" wrapText="1"/>
    </xf>
    <xf numFmtId="0" fontId="12" fillId="0" borderId="0" xfId="0" applyFont="1" applyAlignment="1">
      <alignment horizontal="left" vertical="top" wrapText="1"/>
    </xf>
    <xf numFmtId="0" fontId="12" fillId="0" borderId="0" xfId="0" applyFont="1" applyAlignment="1">
      <alignment horizontal="left" vertical="top"/>
    </xf>
  </cellXfs>
  <cellStyles count="2">
    <cellStyle name="Normal" xfId="0" builtinId="0"/>
    <cellStyle name="Percent" xfId="1" builtinId="5"/>
  </cellStyles>
  <dxfs count="5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Drop" dropLines="35" dropStyle="combo" dx="15" fmlaLink="'PPS Data'!$B$3" fmlaRange="'PPS Data'!$A$2:$A$38" noThreeD="1" sel="1" val="0"/>
</file>

<file path=xl/ctrlProps/ctrlProp12.xml><?xml version="1.0" encoding="utf-8"?>
<formControlPr xmlns="http://schemas.microsoft.com/office/spreadsheetml/2009/9/main" objectType="Drop" dropLines="35" dropStyle="combo" dx="15" fmlaLink="'PPS Data'!$D$3" fmlaRange="'PPS Data'!$C$2:$C$5" noThreeD="1" sel="1" val="0"/>
</file>

<file path=xl/ctrlProps/ctrlProp13.xml><?xml version="1.0" encoding="utf-8"?>
<formControlPr xmlns="http://schemas.microsoft.com/office/spreadsheetml/2009/9/main" objectType="Drop" dropLines="35" dropStyle="combo" dx="15" fmlaLink="'PPS Data'!$F$3" fmlaRange="'PPS Data'!$E$2:$E$38" noThreeD="1" sel="1" val="0"/>
</file>

<file path=xl/ctrlProps/ctrlProp14.xml><?xml version="1.0" encoding="utf-8"?>
<formControlPr xmlns="http://schemas.microsoft.com/office/spreadsheetml/2009/9/main" objectType="Drop" dropLines="35" dropStyle="combo" dx="15" fmlaLink="'PPS Data'!$H$3" fmlaRange="'PPS Data'!$G$2:$G$5" noThreeD="1" sel="1" val="0"/>
</file>

<file path=xl/ctrlProps/ctrlProp15.xml><?xml version="1.0" encoding="utf-8"?>
<formControlPr xmlns="http://schemas.microsoft.com/office/spreadsheetml/2009/9/main" objectType="Drop" dropLines="35" dropStyle="combo" dx="15" fmlaLink="'PPS Data'!$J$3" fmlaRange="'PPS Data'!$I$2:$I$38" noThreeD="1" sel="1" val="0"/>
</file>

<file path=xl/ctrlProps/ctrlProp16.xml><?xml version="1.0" encoding="utf-8"?>
<formControlPr xmlns="http://schemas.microsoft.com/office/spreadsheetml/2009/9/main" objectType="Drop" dropLines="35" dropStyle="combo" dx="15" fmlaLink="'PPS Data'!$L$3" fmlaRange="'PPS Data'!$K$2:$K$5" noThreeD="1" sel="1" val="0"/>
</file>

<file path=xl/ctrlProps/ctrlProp17.xml><?xml version="1.0" encoding="utf-8"?>
<formControlPr xmlns="http://schemas.microsoft.com/office/spreadsheetml/2009/9/main" objectType="Drop" dropLines="35" dropStyle="combo" dx="15" fmlaLink="'PPS Data'!$N$3" fmlaRange="'PPS Data'!$M$2:$M$38" noThreeD="1" sel="1" val="0"/>
</file>

<file path=xl/ctrlProps/ctrlProp18.xml><?xml version="1.0" encoding="utf-8"?>
<formControlPr xmlns="http://schemas.microsoft.com/office/spreadsheetml/2009/9/main" objectType="Drop" dropLines="35" dropStyle="combo" dx="15" fmlaLink="'PPS Data'!$P$3" fmlaRange="'PPS Data'!$O$2:$O$5" noThreeD="1" sel="1" val="0"/>
</file>

<file path=xl/ctrlProps/ctrlProp19.xml><?xml version="1.0" encoding="utf-8"?>
<formControlPr xmlns="http://schemas.microsoft.com/office/spreadsheetml/2009/9/main" objectType="Drop" dropLines="35" dropStyle="combo" dx="15" fmlaLink="'PPS Data'!$R$3" fmlaRange="'PPS Data'!$Q$2:$Q$38" noThreeD="1" sel="1" val="0"/>
</file>

<file path=xl/ctrlProps/ctrlProp2.xml><?xml version="1.0" encoding="utf-8"?>
<formControlPr xmlns="http://schemas.microsoft.com/office/spreadsheetml/2009/9/main" objectType="Radio" firstButton="1" fmlaLink="Data!$J$23" lockText="1" noThreeD="1"/>
</file>

<file path=xl/ctrlProps/ctrlProp20.xml><?xml version="1.0" encoding="utf-8"?>
<formControlPr xmlns="http://schemas.microsoft.com/office/spreadsheetml/2009/9/main" objectType="Drop" dropLines="35" dropStyle="combo" dx="15" fmlaLink="'PPS Data'!$T$3" fmlaRange="'PPS Data'!$S$2:$S$5" noThreeD="1" sel="1" val="0"/>
</file>

<file path=xl/ctrlProps/ctrlProp21.xml><?xml version="1.0" encoding="utf-8"?>
<formControlPr xmlns="http://schemas.microsoft.com/office/spreadsheetml/2009/9/main" objectType="Drop" dropLines="35" dropStyle="combo" dx="15" fmlaLink="'PPS Data'!$V$3" fmlaRange="'PPS Data'!$U$2:$U$38" noThreeD="1" sel="1" val="0"/>
</file>

<file path=xl/ctrlProps/ctrlProp22.xml><?xml version="1.0" encoding="utf-8"?>
<formControlPr xmlns="http://schemas.microsoft.com/office/spreadsheetml/2009/9/main" objectType="Drop" dropLines="35" dropStyle="combo" dx="15" fmlaLink="'PPS Data'!$X$3" fmlaRange="'PPS Data'!$W$2:$W$5" noThreeD="1" sel="1" val="0"/>
</file>

<file path=xl/ctrlProps/ctrlProp23.xml><?xml version="1.0" encoding="utf-8"?>
<formControlPr xmlns="http://schemas.microsoft.com/office/spreadsheetml/2009/9/main" objectType="Drop" dropLines="35" dropStyle="combo" dx="15" fmlaLink="'PPS Data'!$Z$3" fmlaRange="'PPS Data'!$Y$2:$Y$38" noThreeD="1" sel="1" val="0"/>
</file>

<file path=xl/ctrlProps/ctrlProp24.xml><?xml version="1.0" encoding="utf-8"?>
<formControlPr xmlns="http://schemas.microsoft.com/office/spreadsheetml/2009/9/main" objectType="Drop" dropLines="35" dropStyle="combo" dx="15" fmlaLink="'PPS Data'!$AB$3" fmlaRange="'PPS Data'!$AA$2:$AA$5" noThreeD="1" sel="1" val="0"/>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file>

<file path=xl/ctrlProps/ctrlProp5.xml><?xml version="1.0" encoding="utf-8"?>
<formControlPr xmlns="http://schemas.microsoft.com/office/spreadsheetml/2009/9/main" objectType="Radio" firstButton="1" fmlaLink="Data!$F$6"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Drop" dropLines="35" dropStyle="combo" dx="15" fmlaLink="Sheet1!$C$1" fmlaRange="Sheet1!$B$1:$B$37" noThreeD="1" sel="1" val="0"/>
</file>

<file path=xl/ctrlProps/ctrlProp8.xml><?xml version="1.0" encoding="utf-8"?>
<formControlPr xmlns="http://schemas.microsoft.com/office/spreadsheetml/2009/9/main" objectType="Drop" dropLines="15" dropStyle="combo" dx="15" fmlaLink="Data!$K$1" fmlaRange="Data!$J$1:$J$15" noThreeD="1" sel="1" val="0"/>
</file>

<file path=xl/ctrlProps/ctrlProp9.xml><?xml version="1.0" encoding="utf-8"?>
<formControlPr xmlns="http://schemas.microsoft.com/office/spreadsheetml/2009/9/main" objectType="Drop" dropStyle="combo" dx="15" fmlaLink="Data!$F$2" fmlaRange="Data!$E$2:$E$4" noThreeD="1" sel="1" val="0"/>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288925</xdr:colOff>
      <xdr:row>0</xdr:row>
      <xdr:rowOff>65617</xdr:rowOff>
    </xdr:from>
    <xdr:to>
      <xdr:col>28</xdr:col>
      <xdr:colOff>305329</xdr:colOff>
      <xdr:row>4</xdr:row>
      <xdr:rowOff>109073</xdr:rowOff>
    </xdr:to>
    <xdr:pic>
      <xdr:nvPicPr>
        <xdr:cNvPr id="2" name="Picture 1" descr="File:Seal of New York.sv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8675" y="65617"/>
          <a:ext cx="852487" cy="847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48417</xdr:colOff>
      <xdr:row>0</xdr:row>
      <xdr:rowOff>63335</xdr:rowOff>
    </xdr:from>
    <xdr:to>
      <xdr:col>32</xdr:col>
      <xdr:colOff>239183</xdr:colOff>
      <xdr:row>4</xdr:row>
      <xdr:rowOff>79769</xdr:rowOff>
    </xdr:to>
    <xdr:pic>
      <xdr:nvPicPr>
        <xdr:cNvPr id="3" name="Picture 2"/>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4762" b="96537" l="1163" r="98547">
                      <a14:foregroundMark x1="17151" y1="28571" x2="15698" y2="22944"/>
                      <a14:foregroundMark x1="25581" y1="25974" x2="25581" y2="25974"/>
                      <a14:foregroundMark x1="35756" y1="27273" x2="35756" y2="27273"/>
                      <a14:foregroundMark x1="53488" y1="27706" x2="53488" y2="27706"/>
                      <a14:foregroundMark x1="60756" y1="31602" x2="60756" y2="31602"/>
                      <a14:foregroundMark x1="72093" y1="27706" x2="72093" y2="27706"/>
                      <a14:foregroundMark x1="81395" y1="25541" x2="81395" y2="25541"/>
                      <a14:foregroundMark x1="76744" y1="63636" x2="76744" y2="63636"/>
                      <a14:foregroundMark x1="68895" y1="68398" x2="68895" y2="68398"/>
                      <a14:foregroundMark x1="81395" y1="70563" x2="85756" y2="70130"/>
                      <a14:foregroundMark x1="68605" y1="64069" x2="68314" y2="61905"/>
                      <a14:foregroundMark x1="75291" y1="25974" x2="75291" y2="25974"/>
                      <a14:foregroundMark x1="84593" y1="22511" x2="84593" y2="22511"/>
                      <a14:foregroundMark x1="28779" y1="21212" x2="28779" y2="21212"/>
                      <a14:foregroundMark x1="20058" y1="30303" x2="20058" y2="30303"/>
                      <a14:foregroundMark x1="17151" y1="68831" x2="17151" y2="68831"/>
                      <a14:foregroundMark x1="20058" y1="68398" x2="20058" y2="68398"/>
                      <a14:foregroundMark x1="23256" y1="67100" x2="23256" y2="67100"/>
                      <a14:foregroundMark x1="13663" y1="67100" x2="13663" y2="64502"/>
                      <a14:foregroundMark x1="28488" y1="61905" x2="28488" y2="71861"/>
                      <a14:foregroundMark x1="44186" y1="65368" x2="42733" y2="72294"/>
                      <a14:foregroundMark x1="55814" y1="64502" x2="56686" y2="73160"/>
                    </a14:backgroundRemoval>
                  </a14:imgEffect>
                </a14:imgLayer>
              </a14:imgProps>
            </a:ext>
            <a:ext uri="{28A0092B-C50C-407E-A947-70E740481C1C}">
              <a14:useLocalDpi xmlns:a14="http://schemas.microsoft.com/office/drawing/2010/main" val="0"/>
            </a:ext>
          </a:extLst>
        </a:blip>
        <a:srcRect/>
        <a:stretch>
          <a:fillRect/>
        </a:stretch>
      </xdr:blipFill>
      <xdr:spPr bwMode="auto">
        <a:xfrm>
          <a:off x="8165834" y="63335"/>
          <a:ext cx="1217349" cy="82076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35</xdr:row>
          <xdr:rowOff>38100</xdr:rowOff>
        </xdr:from>
        <xdr:to>
          <xdr:col>3</xdr:col>
          <xdr:colOff>171450</xdr:colOff>
          <xdr:row>41</xdr:row>
          <xdr:rowOff>38100</xdr:rowOff>
        </xdr:to>
        <xdr:sp macro="" textlink="">
          <xdr:nvSpPr>
            <xdr:cNvPr id="1152" name="Group Box 128" hidden="1">
              <a:extLst>
                <a:ext uri="{63B3BB69-23CF-44E3-9099-C40C66FF867C}">
                  <a14:compatExt spid="_x0000_s1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0</xdr:rowOff>
        </xdr:from>
        <xdr:to>
          <xdr:col>2</xdr:col>
          <xdr:colOff>219075</xdr:colOff>
          <xdr:row>37</xdr:row>
          <xdr:rowOff>28575</xdr:rowOff>
        </xdr:to>
        <xdr:sp macro="" textlink="">
          <xdr:nvSpPr>
            <xdr:cNvPr id="1153" name="Option Button 129" hidden="1">
              <a:extLst>
                <a:ext uri="{63B3BB69-23CF-44E3-9099-C40C66FF867C}">
                  <a14:compatExt spid="_x0000_s1153"/>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800000" mc:Ignorable="a14" a14:legacySpreadsheetColorIndex="37"/>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xdr:row>
          <xdr:rowOff>9525</xdr:rowOff>
        </xdr:from>
        <xdr:to>
          <xdr:col>2</xdr:col>
          <xdr:colOff>219075</xdr:colOff>
          <xdr:row>39</xdr:row>
          <xdr:rowOff>38100</xdr:rowOff>
        </xdr:to>
        <xdr:sp macro="" textlink="">
          <xdr:nvSpPr>
            <xdr:cNvPr id="1154" name="Option Button 130" hidden="1">
              <a:extLst>
                <a:ext uri="{63B3BB69-23CF-44E3-9099-C40C66FF867C}">
                  <a14:compatExt spid="_x0000_s1154"/>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59</xdr:row>
          <xdr:rowOff>161925</xdr:rowOff>
        </xdr:from>
        <xdr:to>
          <xdr:col>25</xdr:col>
          <xdr:colOff>57150</xdr:colOff>
          <xdr:row>61</xdr:row>
          <xdr:rowOff>133350</xdr:rowOff>
        </xdr:to>
        <xdr:sp macro="" textlink="">
          <xdr:nvSpPr>
            <xdr:cNvPr id="1175" name="Group Box 151" hidden="1">
              <a:extLst>
                <a:ext uri="{63B3BB69-23CF-44E3-9099-C40C66FF867C}">
                  <a14:compatExt spid="_x0000_s1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60</xdr:row>
          <xdr:rowOff>0</xdr:rowOff>
        </xdr:from>
        <xdr:to>
          <xdr:col>22</xdr:col>
          <xdr:colOff>85725</xdr:colOff>
          <xdr:row>61</xdr:row>
          <xdr:rowOff>38100</xdr:rowOff>
        </xdr:to>
        <xdr:sp macro="" textlink="">
          <xdr:nvSpPr>
            <xdr:cNvPr id="1179" name="Option Button 155" hidden="1">
              <a:extLst>
                <a:ext uri="{63B3BB69-23CF-44E3-9099-C40C66FF867C}">
                  <a14:compatExt spid="_x0000_s1179"/>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60</xdr:row>
          <xdr:rowOff>0</xdr:rowOff>
        </xdr:from>
        <xdr:to>
          <xdr:col>24</xdr:col>
          <xdr:colOff>28575</xdr:colOff>
          <xdr:row>61</xdr:row>
          <xdr:rowOff>38100</xdr:rowOff>
        </xdr:to>
        <xdr:sp macro="" textlink="">
          <xdr:nvSpPr>
            <xdr:cNvPr id="1181" name="Option Button 157" hidden="1">
              <a:extLst>
                <a:ext uri="{63B3BB69-23CF-44E3-9099-C40C66FF867C}">
                  <a14:compatExt spid="_x0000_s1181"/>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0</xdr:rowOff>
        </xdr:from>
        <xdr:to>
          <xdr:col>27</xdr:col>
          <xdr:colOff>0</xdr:colOff>
          <xdr:row>16</xdr:row>
          <xdr:rowOff>200025</xdr:rowOff>
        </xdr:to>
        <xdr:sp macro="" textlink="">
          <xdr:nvSpPr>
            <xdr:cNvPr id="1193" name="Drop Down 169" hidden="1">
              <a:extLst>
                <a:ext uri="{63B3BB69-23CF-44E3-9099-C40C66FF867C}">
                  <a14:compatExt spid="_x0000_s1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9525</xdr:rowOff>
        </xdr:from>
        <xdr:to>
          <xdr:col>26</xdr:col>
          <xdr:colOff>676275</xdr:colOff>
          <xdr:row>20</xdr:row>
          <xdr:rowOff>0</xdr:rowOff>
        </xdr:to>
        <xdr:sp macro="" textlink="">
          <xdr:nvSpPr>
            <xdr:cNvPr id="1194" name="Drop Down 170" hidden="1">
              <a:extLst>
                <a:ext uri="{63B3BB69-23CF-44E3-9099-C40C66FF867C}">
                  <a14:compatExt spid="_x0000_s1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9525</xdr:rowOff>
        </xdr:from>
        <xdr:to>
          <xdr:col>26</xdr:col>
          <xdr:colOff>685800</xdr:colOff>
          <xdr:row>12</xdr:row>
          <xdr:rowOff>219075</xdr:rowOff>
        </xdr:to>
        <xdr:sp macro="" textlink="">
          <xdr:nvSpPr>
            <xdr:cNvPr id="1195" name="Drop Down 171" hidden="1">
              <a:extLst>
                <a:ext uri="{63B3BB69-23CF-44E3-9099-C40C66FF867C}">
                  <a14:compatExt spid="_x0000_s1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40</xdr:row>
          <xdr:rowOff>9525</xdr:rowOff>
        </xdr:from>
        <xdr:to>
          <xdr:col>2</xdr:col>
          <xdr:colOff>219075</xdr:colOff>
          <xdr:row>40</xdr:row>
          <xdr:rowOff>228600</xdr:rowOff>
        </xdr:to>
        <xdr:sp macro="" textlink="">
          <xdr:nvSpPr>
            <xdr:cNvPr id="1196" name="Option Button 172" hidden="1">
              <a:extLst>
                <a:ext uri="{63B3BB69-23CF-44E3-9099-C40C66FF867C}">
                  <a14:compatExt spid="_x0000_s1196"/>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412750</xdr:colOff>
      <xdr:row>34</xdr:row>
      <xdr:rowOff>116416</xdr:rowOff>
    </xdr:from>
    <xdr:to>
      <xdr:col>26</xdr:col>
      <xdr:colOff>645583</xdr:colOff>
      <xdr:row>41</xdr:row>
      <xdr:rowOff>52917</xdr:rowOff>
    </xdr:to>
    <xdr:sp macro="" textlink="">
      <xdr:nvSpPr>
        <xdr:cNvPr id="4" name="Right Bracket 3"/>
        <xdr:cNvSpPr/>
      </xdr:nvSpPr>
      <xdr:spPr>
        <a:xfrm>
          <a:off x="7302500" y="6963833"/>
          <a:ext cx="232833" cy="1502834"/>
        </a:xfrm>
        <a:prstGeom prst="rightBracket">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26</xdr:col>
      <xdr:colOff>645582</xdr:colOff>
      <xdr:row>18</xdr:row>
      <xdr:rowOff>179918</xdr:rowOff>
    </xdr:from>
    <xdr:to>
      <xdr:col>28</xdr:col>
      <xdr:colOff>359834</xdr:colOff>
      <xdr:row>38</xdr:row>
      <xdr:rowOff>105833</xdr:rowOff>
    </xdr:to>
    <xdr:cxnSp macro="">
      <xdr:nvCxnSpPr>
        <xdr:cNvPr id="6" name="Elbow Connector 5"/>
        <xdr:cNvCxnSpPr>
          <a:stCxn id="4" idx="2"/>
        </xdr:cNvCxnSpPr>
      </xdr:nvCxnSpPr>
      <xdr:spPr>
        <a:xfrm rot="10800000" flipH="1">
          <a:off x="7535332" y="3767668"/>
          <a:ext cx="550335" cy="3947582"/>
        </a:xfrm>
        <a:prstGeom prst="bentConnector4">
          <a:avLst>
            <a:gd name="adj1" fmla="val 21923"/>
            <a:gd name="adj2" fmla="val 10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11</xdr:row>
          <xdr:rowOff>190500</xdr:rowOff>
        </xdr:from>
        <xdr:to>
          <xdr:col>2</xdr:col>
          <xdr:colOff>5400675</xdr:colOff>
          <xdr:row>12</xdr:row>
          <xdr:rowOff>200025</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9525</xdr:rowOff>
        </xdr:from>
        <xdr:to>
          <xdr:col>2</xdr:col>
          <xdr:colOff>5400675</xdr:colOff>
          <xdr:row>13</xdr:row>
          <xdr:rowOff>219075</xdr:rowOff>
        </xdr:to>
        <xdr:sp macro="" textlink="">
          <xdr:nvSpPr>
            <xdr:cNvPr id="4098" name="Drop Down 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0</xdr:rowOff>
        </xdr:from>
        <xdr:to>
          <xdr:col>3</xdr:col>
          <xdr:colOff>0</xdr:colOff>
          <xdr:row>25</xdr:row>
          <xdr:rowOff>209550</xdr:rowOff>
        </xdr:to>
        <xdr:sp macro="" textlink="">
          <xdr:nvSpPr>
            <xdr:cNvPr id="4099" name="Drop Down 3"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5400675</xdr:colOff>
          <xdr:row>26</xdr:row>
          <xdr:rowOff>209550</xdr:rowOff>
        </xdr:to>
        <xdr:sp macro="" textlink="">
          <xdr:nvSpPr>
            <xdr:cNvPr id="4100" name="Drop Down 4"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5400675</xdr:colOff>
          <xdr:row>39</xdr:row>
          <xdr:rowOff>209550</xdr:rowOff>
        </xdr:to>
        <xdr:sp macro="" textlink="">
          <xdr:nvSpPr>
            <xdr:cNvPr id="4101" name="Drop Down 5" hidden="1">
              <a:extLst>
                <a:ext uri="{63B3BB69-23CF-44E3-9099-C40C66FF867C}">
                  <a14:compatExt spid="_x0000_s4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9525</xdr:rowOff>
        </xdr:from>
        <xdr:to>
          <xdr:col>2</xdr:col>
          <xdr:colOff>5400675</xdr:colOff>
          <xdr:row>40</xdr:row>
          <xdr:rowOff>219075</xdr:rowOff>
        </xdr:to>
        <xdr:sp macro="" textlink="">
          <xdr:nvSpPr>
            <xdr:cNvPr id="4102" name="Drop Down 6" hidden="1">
              <a:extLst>
                <a:ext uri="{63B3BB69-23CF-44E3-9099-C40C66FF867C}">
                  <a14:compatExt spid="_x0000_s4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2</xdr:col>
          <xdr:colOff>5400675</xdr:colOff>
          <xdr:row>53</xdr:row>
          <xdr:rowOff>209550</xdr:rowOff>
        </xdr:to>
        <xdr:sp macro="" textlink="">
          <xdr:nvSpPr>
            <xdr:cNvPr id="4103" name="Drop Down 7" hidden="1">
              <a:extLst>
                <a:ext uri="{63B3BB69-23CF-44E3-9099-C40C66FF867C}">
                  <a14:compatExt spid="_x0000_s4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5400675</xdr:colOff>
          <xdr:row>54</xdr:row>
          <xdr:rowOff>209550</xdr:rowOff>
        </xdr:to>
        <xdr:sp macro="" textlink="">
          <xdr:nvSpPr>
            <xdr:cNvPr id="4104" name="Drop Down 8" hidden="1">
              <a:extLst>
                <a:ext uri="{63B3BB69-23CF-44E3-9099-C40C66FF867C}">
                  <a14:compatExt spid="_x0000_s4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67</xdr:row>
          <xdr:rowOff>0</xdr:rowOff>
        </xdr:from>
        <xdr:to>
          <xdr:col>2</xdr:col>
          <xdr:colOff>5410200</xdr:colOff>
          <xdr:row>67</xdr:row>
          <xdr:rowOff>209550</xdr:rowOff>
        </xdr:to>
        <xdr:sp macro="" textlink="">
          <xdr:nvSpPr>
            <xdr:cNvPr id="4105" name="Drop Down 9" hidden="1">
              <a:extLst>
                <a:ext uri="{63B3BB69-23CF-44E3-9099-C40C66FF867C}">
                  <a14:compatExt spid="_x0000_s4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68</xdr:row>
          <xdr:rowOff>0</xdr:rowOff>
        </xdr:from>
        <xdr:to>
          <xdr:col>2</xdr:col>
          <xdr:colOff>5410200</xdr:colOff>
          <xdr:row>68</xdr:row>
          <xdr:rowOff>209550</xdr:rowOff>
        </xdr:to>
        <xdr:sp macro="" textlink="">
          <xdr:nvSpPr>
            <xdr:cNvPr id="4106" name="Drop Down 10" hidden="1">
              <a:extLst>
                <a:ext uri="{63B3BB69-23CF-44E3-9099-C40C66FF867C}">
                  <a14:compatExt spid="_x0000_s4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81</xdr:row>
          <xdr:rowOff>9525</xdr:rowOff>
        </xdr:from>
        <xdr:to>
          <xdr:col>2</xdr:col>
          <xdr:colOff>5400675</xdr:colOff>
          <xdr:row>81</xdr:row>
          <xdr:rowOff>209550</xdr:rowOff>
        </xdr:to>
        <xdr:sp macro="" textlink="">
          <xdr:nvSpPr>
            <xdr:cNvPr id="4107" name="Drop Down 11" hidden="1">
              <a:extLst>
                <a:ext uri="{63B3BB69-23CF-44E3-9099-C40C66FF867C}">
                  <a14:compatExt spid="_x0000_s4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82</xdr:row>
          <xdr:rowOff>0</xdr:rowOff>
        </xdr:from>
        <xdr:to>
          <xdr:col>2</xdr:col>
          <xdr:colOff>5410200</xdr:colOff>
          <xdr:row>82</xdr:row>
          <xdr:rowOff>209550</xdr:rowOff>
        </xdr:to>
        <xdr:sp macro="" textlink="">
          <xdr:nvSpPr>
            <xdr:cNvPr id="4108" name="Drop Down 12" hidden="1">
              <a:extLst>
                <a:ext uri="{63B3BB69-23CF-44E3-9099-C40C66FF867C}">
                  <a14:compatExt spid="_x0000_s4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9525</xdr:rowOff>
        </xdr:from>
        <xdr:to>
          <xdr:col>2</xdr:col>
          <xdr:colOff>5400675</xdr:colOff>
          <xdr:row>95</xdr:row>
          <xdr:rowOff>200025</xdr:rowOff>
        </xdr:to>
        <xdr:sp macro="" textlink="">
          <xdr:nvSpPr>
            <xdr:cNvPr id="4109" name="Drop Down 13" hidden="1">
              <a:extLst>
                <a:ext uri="{63B3BB69-23CF-44E3-9099-C40C66FF867C}">
                  <a14:compatExt spid="_x0000_s4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9525</xdr:rowOff>
        </xdr:from>
        <xdr:to>
          <xdr:col>2</xdr:col>
          <xdr:colOff>5410200</xdr:colOff>
          <xdr:row>96</xdr:row>
          <xdr:rowOff>219075</xdr:rowOff>
        </xdr:to>
        <xdr:sp macro="" textlink="">
          <xdr:nvSpPr>
            <xdr:cNvPr id="4110" name="Drop Down 14" hidden="1">
              <a:extLst>
                <a:ext uri="{63B3BB69-23CF-44E3-9099-C40C66FF867C}">
                  <a14:compatExt spid="_x0000_s4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571500</xdr:colOff>
      <xdr:row>0</xdr:row>
      <xdr:rowOff>0</xdr:rowOff>
    </xdr:from>
    <xdr:to>
      <xdr:col>1</xdr:col>
      <xdr:colOff>814387</xdr:colOff>
      <xdr:row>3</xdr:row>
      <xdr:rowOff>104839</xdr:rowOff>
    </xdr:to>
    <xdr:pic>
      <xdr:nvPicPr>
        <xdr:cNvPr id="16" name="Picture 15" descr="File:Seal of New York.sv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0"/>
          <a:ext cx="852487" cy="847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885825</xdr:colOff>
      <xdr:row>0</xdr:row>
      <xdr:rowOff>19050</xdr:rowOff>
    </xdr:from>
    <xdr:to>
      <xdr:col>2</xdr:col>
      <xdr:colOff>607749</xdr:colOff>
      <xdr:row>3</xdr:row>
      <xdr:rowOff>96867</xdr:rowOff>
    </xdr:to>
    <xdr:pic>
      <xdr:nvPicPr>
        <xdr:cNvPr id="17" name="Picture 16"/>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4762" b="96537" l="1163" r="98547">
                      <a14:foregroundMark x1="17151" y1="28571" x2="15698" y2="22944"/>
                      <a14:foregroundMark x1="25581" y1="25974" x2="25581" y2="25974"/>
                      <a14:foregroundMark x1="35756" y1="27273" x2="35756" y2="27273"/>
                      <a14:foregroundMark x1="53488" y1="27706" x2="53488" y2="27706"/>
                      <a14:foregroundMark x1="60756" y1="31602" x2="60756" y2="31602"/>
                      <a14:foregroundMark x1="72093" y1="27706" x2="72093" y2="27706"/>
                      <a14:foregroundMark x1="81395" y1="25541" x2="81395" y2="25541"/>
                      <a14:foregroundMark x1="76744" y1="63636" x2="76744" y2="63636"/>
                      <a14:foregroundMark x1="68895" y1="68398" x2="68895" y2="68398"/>
                      <a14:foregroundMark x1="81395" y1="70563" x2="85756" y2="70130"/>
                      <a14:foregroundMark x1="68605" y1="64069" x2="68314" y2="61905"/>
                      <a14:foregroundMark x1="75291" y1="25974" x2="75291" y2="25974"/>
                      <a14:foregroundMark x1="84593" y1="22511" x2="84593" y2="22511"/>
                      <a14:foregroundMark x1="28779" y1="21212" x2="28779" y2="21212"/>
                      <a14:foregroundMark x1="20058" y1="30303" x2="20058" y2="30303"/>
                      <a14:foregroundMark x1="17151" y1="68831" x2="17151" y2="68831"/>
                      <a14:foregroundMark x1="20058" y1="68398" x2="20058" y2="68398"/>
                      <a14:foregroundMark x1="23256" y1="67100" x2="23256" y2="67100"/>
                      <a14:foregroundMark x1="13663" y1="67100" x2="13663" y2="64502"/>
                      <a14:foregroundMark x1="28488" y1="61905" x2="28488" y2="71861"/>
                      <a14:foregroundMark x1="44186" y1="65368" x2="42733" y2="72294"/>
                      <a14:foregroundMark x1="55814" y1="64502" x2="56686" y2="73160"/>
                    </a14:backgroundRemoval>
                  </a14:imgEffect>
                </a14:imgLayer>
              </a14:imgProps>
            </a:ext>
            <a:ext uri="{28A0092B-C50C-407E-A947-70E740481C1C}">
              <a14:useLocalDpi xmlns:a14="http://schemas.microsoft.com/office/drawing/2010/main" val="0"/>
            </a:ext>
          </a:extLst>
        </a:blip>
        <a:srcRect/>
        <a:stretch>
          <a:fillRect/>
        </a:stretch>
      </xdr:blipFill>
      <xdr:spPr bwMode="auto">
        <a:xfrm>
          <a:off x="1495425" y="19050"/>
          <a:ext cx="1217349" cy="82076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23.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39997558519241921"/>
  </sheetPr>
  <dimension ref="B1:BF71"/>
  <sheetViews>
    <sheetView showGridLines="0" tabSelected="1" topLeftCell="B1" zoomScale="90" zoomScaleNormal="90" zoomScaleSheetLayoutView="90" workbookViewId="0">
      <selection activeCell="I16" sqref="I16:AA16"/>
    </sheetView>
  </sheetViews>
  <sheetFormatPr defaultColWidth="3.85546875" defaultRowHeight="15" x14ac:dyDescent="0.25"/>
  <cols>
    <col min="1" max="1" width="5.85546875" style="1" customWidth="1"/>
    <col min="2" max="2" width="4.28515625" style="1" customWidth="1"/>
    <col min="3" max="3" width="4.42578125" style="1" customWidth="1"/>
    <col min="4" max="4" width="3.5703125" style="1" bestFit="1" customWidth="1"/>
    <col min="5" max="5" width="4.28515625" style="1" customWidth="1"/>
    <col min="6" max="6" width="2.42578125" style="1" customWidth="1"/>
    <col min="7" max="7" width="3.85546875" style="1"/>
    <col min="8" max="8" width="4.28515625" style="1" customWidth="1"/>
    <col min="9" max="9" width="3.85546875" style="1"/>
    <col min="10" max="10" width="3.85546875" style="1" customWidth="1"/>
    <col min="11" max="11" width="1.5703125" style="1" customWidth="1"/>
    <col min="12" max="12" width="1.7109375" style="1" customWidth="1"/>
    <col min="13" max="13" width="3.140625" style="1" customWidth="1"/>
    <col min="14" max="14" width="4.5703125" style="1" customWidth="1"/>
    <col min="15" max="15" width="3.7109375" style="1" customWidth="1"/>
    <col min="16" max="17" width="3.85546875" style="1"/>
    <col min="18" max="18" width="5.42578125" style="1" customWidth="1"/>
    <col min="19" max="19" width="4.5703125" style="1" customWidth="1"/>
    <col min="20" max="20" width="3.85546875" style="1" customWidth="1"/>
    <col min="21" max="22" width="3.85546875" style="1"/>
    <col min="23" max="23" width="5.7109375" style="1" customWidth="1"/>
    <col min="24" max="25" width="3.85546875" style="1"/>
    <col min="26" max="26" width="5.5703125" style="1" customWidth="1"/>
    <col min="27" max="27" width="10.42578125" style="1" customWidth="1"/>
    <col min="28" max="28" width="2" style="1" customWidth="1"/>
    <col min="29" max="29" width="5.85546875" style="1" bestFit="1" customWidth="1"/>
    <col min="30" max="30" width="3.85546875" style="1"/>
    <col min="31" max="31" width="5.85546875" style="1" bestFit="1" customWidth="1"/>
    <col min="32" max="32" width="5.7109375" style="1" bestFit="1" customWidth="1"/>
    <col min="33" max="39" width="3.85546875" style="1"/>
    <col min="40" max="40" width="5.85546875" style="1" customWidth="1"/>
    <col min="41" max="47" width="3.85546875" style="1"/>
    <col min="48" max="48" width="5.85546875" style="1" bestFit="1" customWidth="1"/>
    <col min="49" max="16384" width="3.85546875" style="1"/>
  </cols>
  <sheetData>
    <row r="1" spans="3:56" ht="14.25" customHeight="1" x14ac:dyDescent="0.25"/>
    <row r="4" spans="3:56" ht="18.75" customHeight="1" x14ac:dyDescent="0.25">
      <c r="D4" s="128" t="s">
        <v>184</v>
      </c>
      <c r="E4" s="128"/>
      <c r="F4" s="128"/>
      <c r="G4" s="128"/>
      <c r="H4" s="128"/>
      <c r="I4" s="128"/>
      <c r="J4" s="128"/>
      <c r="K4" s="128"/>
      <c r="L4" s="128"/>
      <c r="M4" s="128"/>
      <c r="N4" s="128"/>
      <c r="O4" s="128"/>
      <c r="P4" s="128"/>
      <c r="Q4" s="128"/>
      <c r="R4" s="128"/>
      <c r="S4" s="128"/>
      <c r="T4" s="128"/>
      <c r="U4" s="128"/>
    </row>
    <row r="5" spans="3:56" ht="9" customHeight="1" x14ac:dyDescent="0.25">
      <c r="D5" s="128"/>
      <c r="E5" s="128"/>
      <c r="F5" s="128"/>
      <c r="G5" s="128"/>
      <c r="H5" s="128"/>
      <c r="I5" s="128"/>
      <c r="J5" s="128"/>
      <c r="K5" s="128"/>
      <c r="L5" s="128"/>
      <c r="M5" s="128"/>
      <c r="N5" s="128"/>
      <c r="O5" s="128"/>
      <c r="P5" s="128"/>
      <c r="Q5" s="128"/>
      <c r="R5" s="128"/>
      <c r="S5" s="128"/>
      <c r="T5" s="128"/>
      <c r="U5" s="128"/>
    </row>
    <row r="6" spans="3:56" ht="18" customHeight="1" x14ac:dyDescent="0.25">
      <c r="D6" s="128"/>
      <c r="E6" s="128"/>
      <c r="F6" s="128"/>
      <c r="G6" s="128"/>
      <c r="H6" s="128"/>
      <c r="I6" s="128"/>
      <c r="J6" s="128"/>
      <c r="K6" s="128"/>
      <c r="L6" s="128"/>
      <c r="M6" s="128"/>
      <c r="N6" s="128"/>
      <c r="O6" s="128"/>
      <c r="P6" s="128"/>
      <c r="Q6" s="128"/>
      <c r="R6" s="128"/>
      <c r="S6" s="128"/>
      <c r="T6" s="128"/>
      <c r="U6" s="128"/>
      <c r="AD6" s="49" t="s">
        <v>6</v>
      </c>
    </row>
    <row r="7" spans="3:56" s="109" customFormat="1" ht="15" customHeight="1" x14ac:dyDescent="0.25">
      <c r="C7" s="104"/>
      <c r="D7" s="104"/>
      <c r="E7" s="104"/>
      <c r="F7" s="104"/>
      <c r="G7" s="104"/>
      <c r="H7" s="104"/>
      <c r="I7" s="104"/>
      <c r="J7" s="104"/>
      <c r="K7" s="104"/>
      <c r="L7" s="104"/>
      <c r="M7" s="104"/>
      <c r="N7" s="104"/>
      <c r="O7" s="104"/>
      <c r="P7" s="104"/>
      <c r="Q7" s="104"/>
      <c r="R7" s="104"/>
      <c r="S7" s="104"/>
      <c r="T7" s="104"/>
      <c r="U7" s="104"/>
      <c r="V7" s="104"/>
      <c r="W7" s="104"/>
      <c r="X7" s="104"/>
      <c r="Y7" s="104"/>
      <c r="Z7" s="104"/>
      <c r="AD7" s="49" t="s">
        <v>7</v>
      </c>
    </row>
    <row r="8" spans="3:56" ht="16.5" customHeight="1" x14ac:dyDescent="0.25">
      <c r="N8" s="32"/>
      <c r="O8" s="32"/>
      <c r="P8" s="32"/>
      <c r="Q8" s="32"/>
      <c r="R8" s="32"/>
      <c r="S8" s="32"/>
      <c r="T8" s="32"/>
      <c r="U8" s="32"/>
      <c r="V8" s="32"/>
      <c r="W8" s="32"/>
      <c r="X8" s="32"/>
      <c r="Y8" s="32"/>
      <c r="Z8" s="32"/>
      <c r="AD8" s="49" t="s">
        <v>96</v>
      </c>
      <c r="AE8" s="32"/>
      <c r="AF8" s="32"/>
      <c r="AG8" s="32"/>
      <c r="AH8" s="32"/>
      <c r="AI8" s="32"/>
      <c r="AJ8" s="32"/>
      <c r="AK8" s="32"/>
    </row>
    <row r="9" spans="3:56" ht="1.5" customHeight="1" x14ac:dyDescent="0.25">
      <c r="N9" s="32"/>
      <c r="O9" s="32"/>
      <c r="P9" s="32"/>
      <c r="Q9" s="32"/>
      <c r="R9" s="32"/>
      <c r="S9" s="32"/>
      <c r="T9" s="32"/>
      <c r="U9" s="32"/>
      <c r="V9" s="32"/>
      <c r="W9" s="32"/>
      <c r="X9" s="32"/>
      <c r="Y9" s="32"/>
      <c r="Z9" s="32"/>
      <c r="AD9" s="49"/>
      <c r="AE9" s="32"/>
      <c r="AF9" s="32"/>
      <c r="AG9" s="32"/>
      <c r="AH9" s="32"/>
      <c r="AI9" s="32"/>
      <c r="AJ9" s="32"/>
      <c r="AK9" s="32"/>
    </row>
    <row r="10" spans="3:56" ht="33" customHeight="1" x14ac:dyDescent="0.25">
      <c r="C10" s="129" t="s">
        <v>159</v>
      </c>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row>
    <row r="11" spans="3:56" ht="2.25" customHeight="1" x14ac:dyDescent="0.35">
      <c r="E11"/>
      <c r="F11"/>
      <c r="G11"/>
      <c r="H11"/>
      <c r="I11"/>
      <c r="J11"/>
      <c r="K11"/>
      <c r="L11"/>
      <c r="M11"/>
      <c r="N11"/>
      <c r="O11"/>
      <c r="P11" s="27"/>
      <c r="Q11" s="27"/>
      <c r="R11" s="27"/>
      <c r="S11" s="27"/>
      <c r="T11" s="27"/>
      <c r="U11" s="27"/>
      <c r="V11" s="27"/>
      <c r="W11" s="27"/>
      <c r="X11" s="27"/>
      <c r="Y11" s="27"/>
      <c r="Z11" s="27"/>
      <c r="AA11" s="27"/>
    </row>
    <row r="12" spans="3:56" ht="16.5" thickBot="1" x14ac:dyDescent="0.3">
      <c r="C12" s="79" t="s">
        <v>150</v>
      </c>
    </row>
    <row r="13" spans="3:56" ht="18" customHeight="1" thickBot="1" x14ac:dyDescent="0.3">
      <c r="C13" s="78"/>
      <c r="D13" s="37"/>
      <c r="E13" s="37"/>
      <c r="F13" s="37"/>
      <c r="G13" s="156" t="s">
        <v>1</v>
      </c>
      <c r="H13" s="157"/>
      <c r="I13" s="158" t="str">
        <f>IFERROR(INDEX(Data!E2:E4,Data!F2),"")</f>
        <v>Select One</v>
      </c>
      <c r="J13" s="159"/>
      <c r="K13" s="159"/>
      <c r="L13" s="159"/>
      <c r="M13" s="159"/>
      <c r="N13" s="159"/>
      <c r="O13" s="159"/>
      <c r="P13" s="159"/>
      <c r="Q13" s="159"/>
      <c r="R13" s="159"/>
      <c r="S13" s="159"/>
      <c r="T13" s="159"/>
      <c r="U13" s="159"/>
      <c r="V13" s="159"/>
      <c r="W13" s="159"/>
      <c r="X13" s="159"/>
      <c r="Y13" s="159"/>
      <c r="Z13" s="159"/>
      <c r="AA13" s="160"/>
      <c r="AC13" s="137" t="s">
        <v>95</v>
      </c>
      <c r="AD13" s="138"/>
      <c r="AE13" s="138"/>
      <c r="AF13" s="138"/>
      <c r="AG13" s="138"/>
      <c r="AH13" s="138"/>
      <c r="AI13" s="138"/>
      <c r="AJ13" s="138"/>
      <c r="AK13" s="138"/>
      <c r="AL13" s="138"/>
      <c r="AM13" s="165"/>
      <c r="AN13" s="46" t="str">
        <f>IFERROR(INDEX(Data!I23:I26,Data!J23),"")</f>
        <v/>
      </c>
    </row>
    <row r="14" spans="3:56" ht="1.5" customHeight="1" x14ac:dyDescent="0.25">
      <c r="AC14" s="45"/>
      <c r="AD14" s="45"/>
      <c r="AE14" s="45"/>
      <c r="AF14" s="45"/>
      <c r="AG14" s="45"/>
      <c r="AH14" s="45"/>
      <c r="AI14" s="45"/>
      <c r="AJ14" s="45"/>
      <c r="AK14" s="45"/>
      <c r="AL14" s="45"/>
      <c r="AM14" s="45"/>
      <c r="AN14" s="47"/>
    </row>
    <row r="15" spans="3:56" ht="18" customHeight="1" thickBot="1" x14ac:dyDescent="0.3">
      <c r="C15" s="18" t="s">
        <v>151</v>
      </c>
      <c r="AC15" s="88" t="s">
        <v>164</v>
      </c>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row>
    <row r="16" spans="3:56" ht="19.5" customHeight="1" thickBot="1" x14ac:dyDescent="0.3">
      <c r="C16" s="36"/>
      <c r="D16" s="37"/>
      <c r="E16" s="37"/>
      <c r="F16" s="37"/>
      <c r="G16" s="38"/>
      <c r="H16" s="48" t="s">
        <v>106</v>
      </c>
      <c r="I16" s="183"/>
      <c r="J16" s="184"/>
      <c r="K16" s="184"/>
      <c r="L16" s="184"/>
      <c r="M16" s="184"/>
      <c r="N16" s="184"/>
      <c r="O16" s="184"/>
      <c r="P16" s="184"/>
      <c r="Q16" s="184"/>
      <c r="R16" s="184"/>
      <c r="S16" s="184"/>
      <c r="T16" s="184"/>
      <c r="U16" s="184"/>
      <c r="V16" s="184"/>
      <c r="W16" s="184"/>
      <c r="X16" s="184"/>
      <c r="Y16" s="184"/>
      <c r="Z16" s="184"/>
      <c r="AA16" s="185"/>
      <c r="AC16" s="168" t="s">
        <v>174</v>
      </c>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row>
    <row r="17" spans="2:56" ht="17.25" customHeight="1" thickBot="1" x14ac:dyDescent="0.3">
      <c r="B17" s="118"/>
      <c r="C17" s="161" t="s">
        <v>107</v>
      </c>
      <c r="D17" s="162"/>
      <c r="E17" s="162"/>
      <c r="F17" s="162"/>
      <c r="G17" s="162"/>
      <c r="H17" s="163"/>
      <c r="I17" s="158" t="str">
        <f>IFERROR(INDEX(Sheet1!B1:B37,Sheet1!C1),"")</f>
        <v>Select PPS</v>
      </c>
      <c r="J17" s="159"/>
      <c r="K17" s="159"/>
      <c r="L17" s="159"/>
      <c r="M17" s="159"/>
      <c r="N17" s="159"/>
      <c r="O17" s="159"/>
      <c r="P17" s="159"/>
      <c r="Q17" s="159"/>
      <c r="R17" s="159"/>
      <c r="S17" s="159"/>
      <c r="T17" s="159"/>
      <c r="U17" s="159"/>
      <c r="V17" s="159"/>
      <c r="W17" s="159"/>
      <c r="X17" s="159"/>
      <c r="Y17" s="159"/>
      <c r="Z17" s="159"/>
      <c r="AA17" s="160"/>
      <c r="AC17" s="87"/>
      <c r="AD17" s="171" t="str">
        <f>IF(Data!J23=1,Sheet1!G3,IF(Data!J23=2,Sheet1!G9,IF(Data!J23=3,Sheet1!G16,"This field is populated when you select a VAP Exception in Section IV")))</f>
        <v>This field is populated when you select a VAP Exception in Section IV</v>
      </c>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3"/>
    </row>
    <row r="18" spans="2:56" ht="24" customHeight="1" x14ac:dyDescent="0.25">
      <c r="C18" s="169" t="s">
        <v>183</v>
      </c>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87"/>
      <c r="AC18" s="87"/>
      <c r="AD18" s="174"/>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6"/>
    </row>
    <row r="19" spans="2:56" ht="24" customHeight="1" thickBot="1" x14ac:dyDescent="0.3">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87"/>
      <c r="AC19" s="87"/>
      <c r="AD19" s="174"/>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6"/>
    </row>
    <row r="20" spans="2:56" ht="18.75" customHeight="1" thickBot="1" x14ac:dyDescent="0.3">
      <c r="C20" s="161" t="s">
        <v>157</v>
      </c>
      <c r="D20" s="162"/>
      <c r="E20" s="162"/>
      <c r="F20" s="162"/>
      <c r="G20" s="162"/>
      <c r="H20" s="163"/>
      <c r="I20" s="159" t="str">
        <f>IFERROR(INDEX(Data!J1:J15,Data!K1),"")</f>
        <v>Select One</v>
      </c>
      <c r="J20" s="159"/>
      <c r="K20" s="159"/>
      <c r="L20" s="159"/>
      <c r="M20" s="159"/>
      <c r="N20" s="159"/>
      <c r="O20" s="159"/>
      <c r="P20" s="159"/>
      <c r="Q20" s="159"/>
      <c r="R20" s="159"/>
      <c r="S20" s="159"/>
      <c r="T20" s="159"/>
      <c r="U20" s="159"/>
      <c r="V20" s="159"/>
      <c r="W20" s="159"/>
      <c r="X20" s="159"/>
      <c r="Y20" s="159"/>
      <c r="Z20" s="159"/>
      <c r="AA20" s="160"/>
      <c r="AB20" s="87"/>
      <c r="AC20" s="87"/>
      <c r="AD20" s="174"/>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6"/>
    </row>
    <row r="21" spans="2:56" ht="20.25" customHeight="1" x14ac:dyDescent="0.25">
      <c r="C21" s="2"/>
      <c r="D21" s="3"/>
      <c r="E21" s="3"/>
      <c r="F21" s="3"/>
      <c r="G21" s="21"/>
      <c r="H21" s="22" t="s">
        <v>88</v>
      </c>
      <c r="I21" s="181"/>
      <c r="J21" s="181"/>
      <c r="K21" s="181"/>
      <c r="L21" s="181"/>
      <c r="M21" s="181"/>
      <c r="N21" s="181"/>
      <c r="O21" s="181"/>
      <c r="P21" s="181"/>
      <c r="Q21" s="181"/>
      <c r="R21" s="181"/>
      <c r="S21" s="181"/>
      <c r="T21" s="181"/>
      <c r="U21" s="181"/>
      <c r="V21" s="181"/>
      <c r="W21" s="181"/>
      <c r="X21" s="181"/>
      <c r="Y21" s="181"/>
      <c r="Z21" s="181"/>
      <c r="AA21" s="182"/>
      <c r="AB21" s="87"/>
      <c r="AC21" s="87"/>
      <c r="AD21" s="174"/>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6"/>
    </row>
    <row r="22" spans="2:56" ht="20.25" customHeight="1" x14ac:dyDescent="0.25">
      <c r="C22" s="91"/>
      <c r="D22" s="92"/>
      <c r="E22" s="92"/>
      <c r="F22" s="92"/>
      <c r="G22" s="93"/>
      <c r="H22" s="95"/>
      <c r="I22" s="191" t="s">
        <v>160</v>
      </c>
      <c r="J22" s="191"/>
      <c r="K22" s="191"/>
      <c r="L22" s="191"/>
      <c r="M22" s="191"/>
      <c r="N22" s="191"/>
      <c r="O22" s="191"/>
      <c r="P22" s="191"/>
      <c r="Q22" s="191"/>
      <c r="R22" s="192"/>
      <c r="S22" s="190" t="s">
        <v>170</v>
      </c>
      <c r="T22" s="191"/>
      <c r="U22" s="191"/>
      <c r="V22" s="191"/>
      <c r="W22" s="192"/>
      <c r="X22" s="190" t="s">
        <v>171</v>
      </c>
      <c r="Y22" s="191"/>
      <c r="Z22" s="191"/>
      <c r="AA22" s="193"/>
      <c r="AB22" s="87"/>
      <c r="AC22" s="87"/>
      <c r="AD22" s="174"/>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6"/>
    </row>
    <row r="23" spans="2:56" ht="15" customHeight="1" x14ac:dyDescent="0.25">
      <c r="C23" s="91"/>
      <c r="D23" s="92"/>
      <c r="E23" s="92"/>
      <c r="F23" s="91"/>
      <c r="G23" s="94"/>
      <c r="H23" s="96" t="s">
        <v>161</v>
      </c>
      <c r="I23" s="194"/>
      <c r="J23" s="194"/>
      <c r="K23" s="194"/>
      <c r="L23" s="194"/>
      <c r="M23" s="194"/>
      <c r="N23" s="194"/>
      <c r="O23" s="194"/>
      <c r="P23" s="194"/>
      <c r="Q23" s="194"/>
      <c r="R23" s="195"/>
      <c r="S23" s="196"/>
      <c r="T23" s="194"/>
      <c r="U23" s="194"/>
      <c r="V23" s="194"/>
      <c r="W23" s="195"/>
      <c r="X23" s="196"/>
      <c r="Y23" s="194"/>
      <c r="Z23" s="194"/>
      <c r="AA23" s="197"/>
      <c r="AB23" s="87"/>
      <c r="AC23" s="87"/>
      <c r="AD23" s="174"/>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6"/>
    </row>
    <row r="24" spans="2:56" ht="15" customHeight="1" thickBot="1" x14ac:dyDescent="0.3">
      <c r="C24" s="2"/>
      <c r="D24" s="3"/>
      <c r="E24" s="3"/>
      <c r="F24" s="3"/>
      <c r="G24" s="21"/>
      <c r="H24" s="22" t="s">
        <v>108</v>
      </c>
      <c r="I24" s="180"/>
      <c r="J24" s="181"/>
      <c r="K24" s="181"/>
      <c r="L24" s="181"/>
      <c r="M24" s="181"/>
      <c r="N24" s="181"/>
      <c r="O24" s="181"/>
      <c r="P24" s="181"/>
      <c r="Q24" s="181"/>
      <c r="R24" s="181"/>
      <c r="S24" s="181"/>
      <c r="T24" s="181"/>
      <c r="U24" s="181"/>
      <c r="V24" s="181"/>
      <c r="W24" s="181"/>
      <c r="X24" s="181"/>
      <c r="Y24" s="181"/>
      <c r="Z24" s="181"/>
      <c r="AA24" s="182"/>
      <c r="AB24" s="87"/>
      <c r="AC24" s="87"/>
      <c r="AD24" s="177"/>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9"/>
    </row>
    <row r="25" spans="2:56" ht="16.5" customHeight="1" thickBot="1" x14ac:dyDescent="0.3">
      <c r="C25" s="2"/>
      <c r="D25" s="3"/>
      <c r="E25" s="3"/>
      <c r="F25" s="3"/>
      <c r="G25" s="21"/>
      <c r="H25" s="22" t="s">
        <v>112</v>
      </c>
      <c r="I25" s="180"/>
      <c r="J25" s="181"/>
      <c r="K25" s="181"/>
      <c r="L25" s="181"/>
      <c r="M25" s="181"/>
      <c r="N25" s="181"/>
      <c r="O25" s="181"/>
      <c r="P25" s="181"/>
      <c r="Q25" s="181"/>
      <c r="R25" s="181"/>
      <c r="S25" s="181"/>
      <c r="T25" s="181"/>
      <c r="U25" s="181"/>
      <c r="V25" s="181"/>
      <c r="W25" s="181"/>
      <c r="X25" s="181"/>
      <c r="Y25" s="181"/>
      <c r="Z25" s="181"/>
      <c r="AA25" s="182"/>
      <c r="AW25" s="200" t="s">
        <v>102</v>
      </c>
      <c r="AX25" s="200"/>
      <c r="AY25" s="200"/>
      <c r="AZ25" s="200"/>
      <c r="BA25" s="200"/>
      <c r="BB25" s="199">
        <f>LEN(AC26)</f>
        <v>0</v>
      </c>
      <c r="BC25" s="199"/>
    </row>
    <row r="26" spans="2:56" ht="16.5" customHeight="1" x14ac:dyDescent="0.25">
      <c r="C26" s="35"/>
      <c r="D26" s="15"/>
      <c r="E26" s="15"/>
      <c r="F26" s="16"/>
      <c r="G26" s="16"/>
      <c r="H26" s="80"/>
      <c r="I26" s="187" t="s">
        <v>2</v>
      </c>
      <c r="J26" s="187"/>
      <c r="K26" s="187"/>
      <c r="L26" s="187"/>
      <c r="M26" s="187"/>
      <c r="N26" s="187"/>
      <c r="O26" s="187"/>
      <c r="P26" s="187"/>
      <c r="Q26" s="187"/>
      <c r="R26" s="188"/>
      <c r="S26" s="186" t="s">
        <v>3</v>
      </c>
      <c r="T26" s="187"/>
      <c r="U26" s="187"/>
      <c r="V26" s="187"/>
      <c r="W26" s="188"/>
      <c r="X26" s="186" t="s">
        <v>4</v>
      </c>
      <c r="Y26" s="188"/>
      <c r="Z26" s="186" t="s">
        <v>5</v>
      </c>
      <c r="AA26" s="189"/>
      <c r="AC26" s="201"/>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02"/>
      <c r="BC26" s="202"/>
      <c r="BD26" s="203"/>
    </row>
    <row r="27" spans="2:56" ht="15" customHeight="1" thickBot="1" x14ac:dyDescent="0.3">
      <c r="C27" s="33"/>
      <c r="D27" s="34"/>
      <c r="E27" s="34"/>
      <c r="F27" s="34"/>
      <c r="G27" s="34" t="s">
        <v>83</v>
      </c>
      <c r="H27" s="81"/>
      <c r="I27" s="153"/>
      <c r="J27" s="153"/>
      <c r="K27" s="153"/>
      <c r="L27" s="153"/>
      <c r="M27" s="153"/>
      <c r="N27" s="153"/>
      <c r="O27" s="153"/>
      <c r="P27" s="153"/>
      <c r="Q27" s="153"/>
      <c r="R27" s="166"/>
      <c r="S27" s="167"/>
      <c r="T27" s="153"/>
      <c r="U27" s="153"/>
      <c r="V27" s="153"/>
      <c r="W27" s="166"/>
      <c r="X27" s="140"/>
      <c r="Y27" s="141"/>
      <c r="Z27" s="140"/>
      <c r="AA27" s="164"/>
      <c r="AC27" s="204"/>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6"/>
    </row>
    <row r="28" spans="2:56" ht="12" customHeight="1" x14ac:dyDescent="0.25">
      <c r="AA28" s="108" t="s">
        <v>169</v>
      </c>
      <c r="AC28" s="204"/>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6"/>
    </row>
    <row r="29" spans="2:56" ht="16.5" thickBot="1" x14ac:dyDescent="0.3">
      <c r="C29" s="18" t="s">
        <v>152</v>
      </c>
      <c r="AC29" s="204"/>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6"/>
    </row>
    <row r="30" spans="2:56" x14ac:dyDescent="0.25">
      <c r="C30" s="5"/>
      <c r="D30" s="6"/>
      <c r="E30" s="6"/>
      <c r="F30" s="6"/>
      <c r="G30" s="20" t="s">
        <v>79</v>
      </c>
      <c r="H30" s="214"/>
      <c r="I30" s="215"/>
      <c r="J30" s="215"/>
      <c r="K30" s="215"/>
      <c r="L30" s="215"/>
      <c r="M30" s="215"/>
      <c r="N30" s="215"/>
      <c r="O30" s="215"/>
      <c r="P30" s="215"/>
      <c r="Q30" s="215"/>
      <c r="R30" s="215"/>
      <c r="S30" s="215"/>
      <c r="T30" s="215"/>
      <c r="U30" s="215"/>
      <c r="V30" s="215"/>
      <c r="W30" s="215"/>
      <c r="X30" s="215"/>
      <c r="Y30" s="215"/>
      <c r="Z30" s="215"/>
      <c r="AA30" s="216"/>
      <c r="AC30" s="204"/>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6"/>
    </row>
    <row r="31" spans="2:56" x14ac:dyDescent="0.25">
      <c r="C31" s="7"/>
      <c r="D31" s="8"/>
      <c r="E31" s="8"/>
      <c r="F31" s="8"/>
      <c r="G31" s="22" t="s">
        <v>80</v>
      </c>
      <c r="H31" s="217"/>
      <c r="I31" s="218"/>
      <c r="J31" s="218"/>
      <c r="K31" s="218"/>
      <c r="L31" s="218"/>
      <c r="M31" s="218"/>
      <c r="N31" s="218"/>
      <c r="O31" s="218"/>
      <c r="P31" s="218"/>
      <c r="Q31" s="218"/>
      <c r="R31" s="218"/>
      <c r="S31" s="218"/>
      <c r="T31" s="218"/>
      <c r="U31" s="218"/>
      <c r="V31" s="218"/>
      <c r="W31" s="218"/>
      <c r="X31" s="218"/>
      <c r="Y31" s="218"/>
      <c r="Z31" s="218"/>
      <c r="AA31" s="219"/>
      <c r="AC31" s="204"/>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6"/>
    </row>
    <row r="32" spans="2:56" x14ac:dyDescent="0.25">
      <c r="C32" s="7"/>
      <c r="D32" s="8"/>
      <c r="E32" s="8"/>
      <c r="F32" s="8"/>
      <c r="G32" s="22" t="s">
        <v>82</v>
      </c>
      <c r="H32" s="223"/>
      <c r="I32" s="224"/>
      <c r="J32" s="224"/>
      <c r="K32" s="224"/>
      <c r="L32" s="224"/>
      <c r="M32" s="224"/>
      <c r="N32" s="224"/>
      <c r="O32" s="224"/>
      <c r="P32" s="224"/>
      <c r="Q32" s="224"/>
      <c r="R32" s="224"/>
      <c r="S32" s="224"/>
      <c r="T32" s="224"/>
      <c r="U32" s="220" t="s">
        <v>85</v>
      </c>
      <c r="V32" s="221"/>
      <c r="W32" s="222"/>
      <c r="X32" s="196"/>
      <c r="Y32" s="194"/>
      <c r="Z32" s="194"/>
      <c r="AA32" s="197"/>
      <c r="AC32" s="204"/>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6"/>
    </row>
    <row r="33" spans="2:58" ht="15.75" thickBot="1" x14ac:dyDescent="0.3">
      <c r="C33" s="9"/>
      <c r="D33" s="10"/>
      <c r="E33" s="10"/>
      <c r="F33" s="10"/>
      <c r="G33" s="23" t="s">
        <v>81</v>
      </c>
      <c r="H33" s="152"/>
      <c r="I33" s="153"/>
      <c r="J33" s="153"/>
      <c r="K33" s="153"/>
      <c r="L33" s="153"/>
      <c r="M33" s="153"/>
      <c r="N33" s="153"/>
      <c r="O33" s="153"/>
      <c r="P33" s="153"/>
      <c r="Q33" s="153"/>
      <c r="R33" s="153"/>
      <c r="S33" s="153"/>
      <c r="T33" s="153"/>
      <c r="U33" s="153"/>
      <c r="V33" s="153"/>
      <c r="W33" s="153"/>
      <c r="X33" s="153"/>
      <c r="Y33" s="153"/>
      <c r="Z33" s="153"/>
      <c r="AA33" s="154"/>
      <c r="AC33" s="204"/>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6"/>
    </row>
    <row r="34" spans="2:58" ht="6" customHeight="1" x14ac:dyDescent="0.25">
      <c r="AC34" s="204"/>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6"/>
      <c r="BF34"/>
    </row>
    <row r="35" spans="2:58" ht="14.25" customHeight="1" x14ac:dyDescent="0.25">
      <c r="C35" s="18" t="s">
        <v>153</v>
      </c>
      <c r="O35" s="76"/>
      <c r="AC35" s="204"/>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6"/>
      <c r="BF35"/>
    </row>
    <row r="36" spans="2:58" ht="7.5" customHeight="1" x14ac:dyDescent="0.25">
      <c r="AC36" s="204"/>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6"/>
      <c r="BF36"/>
    </row>
    <row r="37" spans="2:58" x14ac:dyDescent="0.25">
      <c r="D37" s="75" t="s">
        <v>90</v>
      </c>
      <c r="E37" s="211" t="s">
        <v>91</v>
      </c>
      <c r="F37" s="211"/>
      <c r="G37" s="211"/>
      <c r="H37" s="211"/>
      <c r="I37" s="211"/>
      <c r="J37" s="211"/>
      <c r="K37" s="211"/>
      <c r="L37" s="211"/>
      <c r="M37" s="211"/>
      <c r="N37" s="211"/>
      <c r="O37" s="211"/>
      <c r="P37" s="211"/>
      <c r="Q37" s="211"/>
      <c r="R37" s="211"/>
      <c r="S37" s="211"/>
      <c r="T37" s="211"/>
      <c r="U37" s="211"/>
      <c r="V37" s="211"/>
      <c r="W37" s="211"/>
      <c r="X37" s="211"/>
      <c r="Y37" s="211"/>
      <c r="Z37" s="211"/>
      <c r="AA37" s="211"/>
      <c r="AC37" s="204"/>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6"/>
      <c r="BF37"/>
    </row>
    <row r="38" spans="2:58" ht="23.25" customHeight="1" x14ac:dyDescent="0.25">
      <c r="D38" s="75"/>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C38" s="204"/>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6"/>
      <c r="BF38"/>
    </row>
    <row r="39" spans="2:58" x14ac:dyDescent="0.25">
      <c r="D39" s="75" t="s">
        <v>93</v>
      </c>
      <c r="E39" s="213" t="s">
        <v>92</v>
      </c>
      <c r="F39" s="213"/>
      <c r="G39" s="213"/>
      <c r="H39" s="213"/>
      <c r="I39" s="213"/>
      <c r="J39" s="213"/>
      <c r="K39" s="213"/>
      <c r="L39" s="213"/>
      <c r="M39" s="213"/>
      <c r="N39" s="213"/>
      <c r="O39" s="213"/>
      <c r="P39" s="213"/>
      <c r="Q39" s="213"/>
      <c r="R39" s="213"/>
      <c r="S39" s="213"/>
      <c r="T39" s="213"/>
      <c r="U39" s="213"/>
      <c r="V39" s="213"/>
      <c r="W39" s="213"/>
      <c r="X39" s="213"/>
      <c r="Y39" s="213"/>
      <c r="Z39" s="213"/>
      <c r="AA39" s="213"/>
      <c r="AC39" s="204"/>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6"/>
      <c r="BF39"/>
    </row>
    <row r="40" spans="2:58" ht="28.5" customHeight="1" x14ac:dyDescent="0.25">
      <c r="C40" s="4"/>
      <c r="D40" s="75"/>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C40" s="204"/>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6"/>
      <c r="BF40"/>
    </row>
    <row r="41" spans="2:58" ht="20.25" customHeight="1" x14ac:dyDescent="0.25">
      <c r="C41" s="4"/>
      <c r="D41" s="75" t="s">
        <v>94</v>
      </c>
      <c r="E41" s="77" t="s">
        <v>154</v>
      </c>
      <c r="F41" s="77"/>
      <c r="G41" s="77"/>
      <c r="H41" s="77"/>
      <c r="I41" s="77"/>
      <c r="J41" s="77"/>
      <c r="K41" s="77"/>
      <c r="L41" s="77"/>
      <c r="M41" s="77"/>
      <c r="N41" s="77"/>
      <c r="O41" s="74"/>
      <c r="P41" s="74"/>
      <c r="Q41" s="74"/>
      <c r="R41" s="74"/>
      <c r="S41" s="74"/>
      <c r="T41" s="74"/>
      <c r="U41" s="74"/>
      <c r="V41" s="74"/>
      <c r="W41" s="74"/>
      <c r="X41" s="74"/>
      <c r="Y41" s="74"/>
      <c r="Z41" s="74"/>
      <c r="AA41" s="74"/>
      <c r="AC41" s="204"/>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6"/>
      <c r="BF41"/>
    </row>
    <row r="42" spans="2:58" ht="8.25" customHeight="1" x14ac:dyDescent="0.25">
      <c r="AC42" s="204"/>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6"/>
      <c r="BF42"/>
    </row>
    <row r="43" spans="2:58" ht="15" customHeight="1" x14ac:dyDescent="0.25">
      <c r="C43" s="212" t="s">
        <v>182</v>
      </c>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C43" s="204"/>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6"/>
      <c r="BF43"/>
    </row>
    <row r="44" spans="2:58" ht="30" customHeight="1" x14ac:dyDescent="0.25">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C44" s="204"/>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6"/>
      <c r="BF44"/>
    </row>
    <row r="45" spans="2:58" ht="27" customHeight="1" x14ac:dyDescent="0.25">
      <c r="B45" s="104" t="s">
        <v>155</v>
      </c>
      <c r="C45" s="212" t="s">
        <v>186</v>
      </c>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C45" s="204"/>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6"/>
      <c r="BF45"/>
    </row>
    <row r="46" spans="2:58" ht="27" customHeight="1" x14ac:dyDescent="0.25">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C46" s="204"/>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6"/>
      <c r="BF46"/>
    </row>
    <row r="47" spans="2:58" ht="27" customHeight="1" x14ac:dyDescent="0.25">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C47" s="204"/>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6"/>
      <c r="BF47"/>
    </row>
    <row r="48" spans="2:58" ht="27" customHeight="1" x14ac:dyDescent="0.25">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C48" s="204"/>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6"/>
      <c r="BF48"/>
    </row>
    <row r="49" spans="2:58" ht="13.5" customHeight="1" x14ac:dyDescent="0.25">
      <c r="C49" s="130" t="s">
        <v>179</v>
      </c>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C49" s="204"/>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6"/>
      <c r="BF49"/>
    </row>
    <row r="50" spans="2:58" ht="11.25" customHeight="1" x14ac:dyDescent="0.25">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C50" s="204"/>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6"/>
      <c r="BF50"/>
    </row>
    <row r="51" spans="2:58" ht="16.5" customHeight="1" x14ac:dyDescent="0.25">
      <c r="C51" s="74" t="s">
        <v>165</v>
      </c>
      <c r="D51" s="74"/>
      <c r="E51" s="74"/>
      <c r="F51" s="74"/>
      <c r="G51" s="74"/>
      <c r="H51" s="74"/>
      <c r="I51" s="74"/>
      <c r="J51" s="89"/>
      <c r="K51" s="89"/>
      <c r="L51" s="89"/>
      <c r="M51" s="89"/>
      <c r="N51" s="89"/>
      <c r="O51" s="89"/>
      <c r="P51" s="89"/>
      <c r="Q51" s="89"/>
      <c r="R51" s="89"/>
      <c r="S51" s="89"/>
      <c r="T51" s="89"/>
      <c r="U51" s="89"/>
      <c r="V51" s="89"/>
      <c r="W51" s="89"/>
      <c r="X51" s="89"/>
      <c r="Y51" s="89"/>
      <c r="Z51" s="89"/>
      <c r="AA51" s="89"/>
      <c r="AC51" s="204"/>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6"/>
      <c r="BF51"/>
    </row>
    <row r="52" spans="2:58" ht="7.5" customHeight="1" thickBot="1" x14ac:dyDescent="0.3">
      <c r="C52" s="74"/>
      <c r="D52" s="74"/>
      <c r="E52" s="74"/>
      <c r="F52" s="74"/>
      <c r="G52" s="74"/>
      <c r="H52" s="74"/>
      <c r="I52" s="74"/>
      <c r="J52" s="89"/>
      <c r="K52" s="89"/>
      <c r="L52" s="89"/>
      <c r="M52" s="89"/>
      <c r="N52" s="89"/>
      <c r="O52" s="89"/>
      <c r="P52" s="89"/>
      <c r="Q52" s="89"/>
      <c r="R52" s="89"/>
      <c r="S52" s="89"/>
      <c r="T52" s="89"/>
      <c r="U52" s="89"/>
      <c r="V52" s="89"/>
      <c r="W52" s="89"/>
      <c r="X52" s="89"/>
      <c r="Y52" s="89"/>
      <c r="Z52" s="89"/>
      <c r="AA52" s="89"/>
      <c r="AC52" s="204"/>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6"/>
      <c r="BF52"/>
    </row>
    <row r="53" spans="2:58" ht="32.25" customHeight="1" thickBot="1" x14ac:dyDescent="0.3">
      <c r="F53" s="143" t="s">
        <v>168</v>
      </c>
      <c r="G53" s="144"/>
      <c r="H53" s="144"/>
      <c r="I53" s="144"/>
      <c r="J53" s="144"/>
      <c r="K53" s="144"/>
      <c r="L53" s="144"/>
      <c r="M53" s="144"/>
      <c r="N53" s="144"/>
      <c r="O53" s="145"/>
      <c r="P53" s="142" t="s">
        <v>162</v>
      </c>
      <c r="Q53" s="138"/>
      <c r="R53" s="138"/>
      <c r="S53" s="138"/>
      <c r="T53" s="138"/>
      <c r="U53" s="138"/>
      <c r="V53" s="139"/>
      <c r="W53" s="105"/>
      <c r="X53" s="146" t="s">
        <v>166</v>
      </c>
      <c r="Y53" s="147"/>
      <c r="Z53" s="148"/>
      <c r="AA53" s="106" t="s">
        <v>167</v>
      </c>
      <c r="AC53" s="204"/>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6"/>
      <c r="BF53"/>
    </row>
    <row r="54" spans="2:58" ht="28.5" customHeight="1" thickBot="1" x14ac:dyDescent="0.3">
      <c r="C54" s="137" t="s">
        <v>163</v>
      </c>
      <c r="D54" s="138"/>
      <c r="E54" s="139"/>
      <c r="F54" s="198"/>
      <c r="G54" s="135"/>
      <c r="H54" s="135"/>
      <c r="I54" s="135"/>
      <c r="J54" s="135"/>
      <c r="K54" s="135"/>
      <c r="L54" s="135"/>
      <c r="M54" s="135"/>
      <c r="N54" s="135"/>
      <c r="O54" s="135"/>
      <c r="P54" s="134"/>
      <c r="Q54" s="135"/>
      <c r="R54" s="135"/>
      <c r="S54" s="135"/>
      <c r="T54" s="135"/>
      <c r="U54" s="135"/>
      <c r="V54" s="136"/>
      <c r="X54" s="149"/>
      <c r="Y54" s="150"/>
      <c r="Z54" s="151"/>
      <c r="AA54" s="107"/>
      <c r="AC54" s="204"/>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6"/>
      <c r="BF54"/>
    </row>
    <row r="55" spans="2:58" ht="9.75" customHeight="1" thickBot="1" x14ac:dyDescent="0.3">
      <c r="B55" s="99"/>
      <c r="C55" s="100"/>
      <c r="D55" s="101"/>
      <c r="E55" s="101"/>
      <c r="F55" s="101"/>
      <c r="G55" s="102"/>
      <c r="H55" s="102"/>
      <c r="I55" s="102"/>
      <c r="J55" s="102"/>
      <c r="K55" s="102"/>
      <c r="L55" s="102"/>
      <c r="M55" s="102"/>
      <c r="N55" s="102"/>
      <c r="O55" s="102"/>
      <c r="P55" s="102"/>
      <c r="Q55" s="102"/>
      <c r="R55" s="102"/>
      <c r="S55" s="102"/>
      <c r="T55" s="102"/>
      <c r="U55" s="102"/>
      <c r="V55" s="102"/>
      <c r="W55" s="102"/>
      <c r="X55" s="102"/>
      <c r="Y55" s="102"/>
      <c r="Z55" s="102"/>
      <c r="AA55" s="102"/>
      <c r="AB55" s="103"/>
      <c r="AC55" s="204"/>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6"/>
      <c r="BF55"/>
    </row>
    <row r="56" spans="2:58" ht="7.5" customHeight="1" x14ac:dyDescent="0.25">
      <c r="C56" s="97"/>
      <c r="D56" s="98"/>
      <c r="E56" s="98"/>
      <c r="F56" s="98"/>
      <c r="G56" s="89"/>
      <c r="H56" s="89"/>
      <c r="I56" s="89"/>
      <c r="J56" s="89"/>
      <c r="K56" s="89"/>
      <c r="L56" s="89"/>
      <c r="M56" s="89"/>
      <c r="N56" s="89"/>
      <c r="O56" s="89"/>
      <c r="P56" s="89"/>
      <c r="Q56" s="89"/>
      <c r="R56" s="89"/>
      <c r="S56" s="89"/>
      <c r="T56" s="89"/>
      <c r="U56" s="89"/>
      <c r="V56" s="89"/>
      <c r="W56" s="89"/>
      <c r="X56" s="89"/>
      <c r="Y56" s="89"/>
      <c r="Z56" s="89"/>
      <c r="AA56" s="89"/>
      <c r="AC56" s="204"/>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6"/>
      <c r="BF56"/>
    </row>
    <row r="57" spans="2:58" ht="18.75" customHeight="1" x14ac:dyDescent="0.25">
      <c r="B57" s="44" t="s">
        <v>176</v>
      </c>
      <c r="C57" s="90" t="str">
        <f>IFERROR(INDEX(Data!E6:E7,Data!F6),"")</f>
        <v/>
      </c>
      <c r="D57" s="132" t="s">
        <v>158</v>
      </c>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3"/>
      <c r="AC57" s="204"/>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5"/>
      <c r="BD57" s="206"/>
      <c r="BF57"/>
    </row>
    <row r="58" spans="2:58" ht="15" customHeight="1" x14ac:dyDescent="0.25">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3"/>
      <c r="AC58" s="204"/>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6"/>
      <c r="BF58"/>
    </row>
    <row r="59" spans="2:58" ht="12" customHeight="1" x14ac:dyDescent="0.25">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3"/>
      <c r="AC59" s="204"/>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205"/>
      <c r="BD59" s="206"/>
    </row>
    <row r="60" spans="2:58" ht="12.75" customHeight="1" x14ac:dyDescent="0.25">
      <c r="D60" s="39"/>
      <c r="V60" s="210" t="s">
        <v>1</v>
      </c>
      <c r="W60" s="210"/>
      <c r="X60" s="210"/>
      <c r="Y60" s="210"/>
      <c r="Z60" s="39"/>
      <c r="AB60" s="82"/>
      <c r="AC60" s="204"/>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6"/>
    </row>
    <row r="61" spans="2:58" ht="15.75" thickBot="1" x14ac:dyDescent="0.3">
      <c r="D61" s="39"/>
      <c r="E61" s="15"/>
      <c r="F61" s="19" t="s">
        <v>84</v>
      </c>
      <c r="G61" s="155"/>
      <c r="H61" s="155"/>
      <c r="I61" s="155"/>
      <c r="J61" s="155"/>
      <c r="K61" s="155"/>
      <c r="L61" s="155"/>
      <c r="M61" s="155"/>
      <c r="N61" s="155"/>
      <c r="O61" s="155"/>
      <c r="P61" s="155"/>
      <c r="Q61" s="155"/>
      <c r="R61" s="155"/>
      <c r="S61" s="155"/>
      <c r="T61" s="155"/>
      <c r="U61" s="155"/>
      <c r="V61" s="14"/>
      <c r="W61" s="40" t="s">
        <v>100</v>
      </c>
      <c r="X61" s="17"/>
      <c r="Y61" s="41" t="s">
        <v>101</v>
      </c>
      <c r="Z61" s="39"/>
      <c r="AB61" s="82"/>
      <c r="AC61" s="204"/>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6"/>
    </row>
    <row r="62" spans="2:58" ht="16.5" customHeight="1" thickBot="1" x14ac:dyDescent="0.3">
      <c r="F62" s="19" t="s">
        <v>80</v>
      </c>
      <c r="G62" s="131"/>
      <c r="H62" s="131"/>
      <c r="I62" s="131"/>
      <c r="J62" s="131"/>
      <c r="K62" s="131"/>
      <c r="L62" s="131"/>
      <c r="M62" s="131"/>
      <c r="N62" s="131"/>
      <c r="O62" s="131"/>
      <c r="P62" s="131"/>
      <c r="Q62" s="131"/>
      <c r="R62" s="131"/>
      <c r="S62" s="131"/>
      <c r="T62" s="131"/>
      <c r="U62" s="131"/>
      <c r="V62" s="15"/>
      <c r="W62" s="15"/>
      <c r="X62" s="15"/>
      <c r="Y62" s="39"/>
      <c r="Z62" s="39"/>
      <c r="AB62" s="82"/>
      <c r="AC62" s="204"/>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6"/>
    </row>
    <row r="63" spans="2:58" ht="16.5" thickBot="1" x14ac:dyDescent="0.3">
      <c r="G63" s="24" t="s">
        <v>87</v>
      </c>
      <c r="AB63" s="82"/>
      <c r="AC63" s="207"/>
      <c r="AD63" s="208"/>
      <c r="AE63" s="208"/>
      <c r="AF63" s="208"/>
      <c r="AG63" s="208"/>
      <c r="AH63" s="208"/>
      <c r="AI63" s="208"/>
      <c r="AJ63" s="208"/>
      <c r="AK63" s="208"/>
      <c r="AL63" s="208"/>
      <c r="AM63" s="208"/>
      <c r="AN63" s="208"/>
      <c r="AO63" s="208"/>
      <c r="AP63" s="208"/>
      <c r="AQ63" s="208"/>
      <c r="AR63" s="208"/>
      <c r="AS63" s="208"/>
      <c r="AT63" s="208"/>
      <c r="AU63" s="208"/>
      <c r="AV63" s="208"/>
      <c r="AW63" s="208"/>
      <c r="AX63" s="208"/>
      <c r="AY63" s="208"/>
      <c r="AZ63" s="208"/>
      <c r="BA63" s="208"/>
      <c r="BB63" s="208"/>
      <c r="BC63" s="208"/>
      <c r="BD63" s="209"/>
    </row>
    <row r="64" spans="2:58" x14ac:dyDescent="0.25">
      <c r="AB64" s="82"/>
      <c r="AC64" s="82"/>
      <c r="AD64" s="82"/>
    </row>
    <row r="65" spans="3:55" s="4" customFormat="1" x14ac:dyDescent="0.25">
      <c r="C65" s="1"/>
      <c r="D65" s="1"/>
      <c r="E65" s="1"/>
      <c r="F65" s="1"/>
      <c r="G65" s="1"/>
      <c r="H65" s="1"/>
      <c r="I65" s="1"/>
      <c r="J65" s="1"/>
      <c r="K65" s="1"/>
      <c r="L65" s="1"/>
      <c r="M65" s="1"/>
      <c r="N65" s="1"/>
      <c r="O65" s="1"/>
      <c r="P65" s="1"/>
      <c r="Q65" s="1"/>
      <c r="R65" s="1"/>
      <c r="S65" s="1"/>
      <c r="T65" s="1"/>
      <c r="U65" s="1"/>
      <c r="V65" s="1"/>
      <c r="W65" s="1"/>
      <c r="X65" s="1"/>
      <c r="Y65" s="1"/>
      <c r="Z65" s="1"/>
      <c r="AA65" s="1"/>
      <c r="AB65" s="82"/>
      <c r="AC65" s="82"/>
      <c r="AD65" s="82"/>
      <c r="AE65" s="1"/>
      <c r="AF65" s="1"/>
      <c r="AG65" s="1"/>
      <c r="AH65" s="1"/>
      <c r="AI65" s="1"/>
      <c r="AJ65" s="1"/>
      <c r="AK65" s="1"/>
      <c r="AL65" s="1"/>
      <c r="AM65" s="1"/>
      <c r="AN65" s="1"/>
      <c r="AO65" s="1"/>
      <c r="AP65" s="1"/>
      <c r="AQ65" s="1"/>
      <c r="AR65" s="1"/>
      <c r="AS65" s="1"/>
      <c r="AT65" s="1"/>
      <c r="AU65" s="1"/>
      <c r="AV65" s="1"/>
      <c r="AW65" s="1"/>
      <c r="AX65" s="1"/>
      <c r="AY65" s="1"/>
      <c r="AZ65" s="1"/>
      <c r="BA65" s="1"/>
      <c r="BB65" s="1"/>
      <c r="BC65" s="1"/>
    </row>
    <row r="66" spans="3:55" x14ac:dyDescent="0.25">
      <c r="AB66" s="28"/>
    </row>
    <row r="67" spans="3:55" ht="21.75" customHeight="1" x14ac:dyDescent="0.25">
      <c r="AB67" s="28"/>
    </row>
    <row r="68" spans="3:55" ht="18" customHeight="1" x14ac:dyDescent="0.25"/>
    <row r="69" spans="3:55" ht="18" customHeight="1" x14ac:dyDescent="0.25"/>
    <row r="71" spans="3:55" ht="15.75" customHeight="1" x14ac:dyDescent="0.25"/>
  </sheetData>
  <sheetProtection algorithmName="SHA-512" hashValue="d0R2tfD3sTN6gsEjhY/ZahOlqX2wYqCfJPInGcqZkgWaWO+CE84ZVR4UEbqj/CBwEu2B+DDU7GfKlSa2zHUJEA==" saltValue="QLnQlzRwBaOeR5PoNh0wIw==" spinCount="100000" sheet="1" objects="1" scenarios="1" selectLockedCells="1"/>
  <mergeCells count="55">
    <mergeCell ref="F54:O54"/>
    <mergeCell ref="BB25:BC25"/>
    <mergeCell ref="AW25:BA25"/>
    <mergeCell ref="X32:AA32"/>
    <mergeCell ref="I26:R26"/>
    <mergeCell ref="I25:AA25"/>
    <mergeCell ref="AC26:BD63"/>
    <mergeCell ref="V60:Y60"/>
    <mergeCell ref="E37:AA38"/>
    <mergeCell ref="C45:AA48"/>
    <mergeCell ref="C43:AA44"/>
    <mergeCell ref="E39:AA40"/>
    <mergeCell ref="H30:AA30"/>
    <mergeCell ref="H31:AA31"/>
    <mergeCell ref="U32:W32"/>
    <mergeCell ref="H32:T32"/>
    <mergeCell ref="Z26:AA26"/>
    <mergeCell ref="S22:W22"/>
    <mergeCell ref="X22:AA22"/>
    <mergeCell ref="I23:R23"/>
    <mergeCell ref="S23:W23"/>
    <mergeCell ref="X23:AA23"/>
    <mergeCell ref="I22:R22"/>
    <mergeCell ref="C20:H20"/>
    <mergeCell ref="Z27:AA27"/>
    <mergeCell ref="AC13:AM13"/>
    <mergeCell ref="I27:R27"/>
    <mergeCell ref="S27:W27"/>
    <mergeCell ref="AC16:BC16"/>
    <mergeCell ref="C18:AA19"/>
    <mergeCell ref="AD17:BC24"/>
    <mergeCell ref="I24:AA24"/>
    <mergeCell ref="I20:AA20"/>
    <mergeCell ref="I21:AA21"/>
    <mergeCell ref="I17:AA17"/>
    <mergeCell ref="C17:H17"/>
    <mergeCell ref="I16:AA16"/>
    <mergeCell ref="S26:W26"/>
    <mergeCell ref="X26:Y26"/>
    <mergeCell ref="D4:U6"/>
    <mergeCell ref="C10:BD10"/>
    <mergeCell ref="C49:AA49"/>
    <mergeCell ref="G62:U62"/>
    <mergeCell ref="D57:AB59"/>
    <mergeCell ref="P54:V54"/>
    <mergeCell ref="C54:E54"/>
    <mergeCell ref="X27:Y27"/>
    <mergeCell ref="P53:V53"/>
    <mergeCell ref="F53:O53"/>
    <mergeCell ref="X53:Z53"/>
    <mergeCell ref="X54:Z54"/>
    <mergeCell ref="H33:AA33"/>
    <mergeCell ref="G61:U61"/>
    <mergeCell ref="G13:H13"/>
    <mergeCell ref="I13:AA13"/>
  </mergeCells>
  <conditionalFormatting sqref="I16:AA16">
    <cfRule type="notContainsBlanks" dxfId="58" priority="138">
      <formula>LEN(TRIM(I16))&gt;0</formula>
    </cfRule>
  </conditionalFormatting>
  <conditionalFormatting sqref="I27">
    <cfRule type="notContainsBlanks" dxfId="57" priority="132">
      <formula>LEN(TRIM(I27))&gt;0</formula>
    </cfRule>
  </conditionalFormatting>
  <conditionalFormatting sqref="S27">
    <cfRule type="notContainsBlanks" dxfId="56" priority="131">
      <formula>LEN(TRIM(S27))&gt;0</formula>
    </cfRule>
  </conditionalFormatting>
  <conditionalFormatting sqref="X27">
    <cfRule type="notContainsBlanks" dxfId="55" priority="130">
      <formula>LEN(TRIM(X27))&gt;0</formula>
    </cfRule>
  </conditionalFormatting>
  <conditionalFormatting sqref="Z27">
    <cfRule type="notContainsBlanks" dxfId="54" priority="129">
      <formula>LEN(TRIM(Z27))&gt;0</formula>
    </cfRule>
  </conditionalFormatting>
  <conditionalFormatting sqref="H31:AA31">
    <cfRule type="notContainsBlanks" dxfId="53" priority="126">
      <formula>LEN(TRIM(H31))&gt;0</formula>
    </cfRule>
  </conditionalFormatting>
  <conditionalFormatting sqref="H30:AA31">
    <cfRule type="notContainsBlanks" priority="125">
      <formula>LEN(TRIM(H30))&gt;0</formula>
    </cfRule>
  </conditionalFormatting>
  <conditionalFormatting sqref="H30:AA30 H32:T32 X32 H33">
    <cfRule type="notContainsBlanks" priority="124">
      <formula>LEN(TRIM(H30))&gt;0</formula>
    </cfRule>
  </conditionalFormatting>
  <conditionalFormatting sqref="H30:AA31 H33 H32:X32">
    <cfRule type="notContainsBlanks" priority="123">
      <formula>LEN(TRIM(H30))&gt;0</formula>
    </cfRule>
  </conditionalFormatting>
  <conditionalFormatting sqref="H30:AA30">
    <cfRule type="notContainsBlanks" dxfId="52" priority="121">
      <formula>LEN(TRIM(H30))&gt;0</formula>
    </cfRule>
    <cfRule type="notContainsBlanks" priority="122">
      <formula>LEN(TRIM(H30))&gt;0</formula>
    </cfRule>
  </conditionalFormatting>
  <conditionalFormatting sqref="H31:AA31">
    <cfRule type="notContainsBlanks" priority="120">
      <formula>LEN(TRIM(H31))&gt;0</formula>
    </cfRule>
  </conditionalFormatting>
  <conditionalFormatting sqref="H31:AA31">
    <cfRule type="notContainsBlanks" dxfId="51" priority="118">
      <formula>LEN(TRIM(H31))&gt;0</formula>
    </cfRule>
    <cfRule type="notContainsBlanks" priority="119">
      <formula>LEN(TRIM(H31))&gt;0</formula>
    </cfRule>
  </conditionalFormatting>
  <conditionalFormatting sqref="H33">
    <cfRule type="notContainsBlanks" dxfId="50" priority="117">
      <formula>LEN(TRIM(H33))&gt;0</formula>
    </cfRule>
  </conditionalFormatting>
  <conditionalFormatting sqref="H33">
    <cfRule type="notContainsBlanks" priority="116">
      <formula>LEN(TRIM(H33))&gt;0</formula>
    </cfRule>
  </conditionalFormatting>
  <conditionalFormatting sqref="H33">
    <cfRule type="notContainsBlanks" priority="115">
      <formula>LEN(TRIM(H33))&gt;0</formula>
    </cfRule>
  </conditionalFormatting>
  <conditionalFormatting sqref="H33">
    <cfRule type="notContainsBlanks" dxfId="49" priority="113">
      <formula>LEN(TRIM(H33))&gt;0</formula>
    </cfRule>
    <cfRule type="notContainsBlanks" priority="114">
      <formula>LEN(TRIM(H33))&gt;0</formula>
    </cfRule>
  </conditionalFormatting>
  <conditionalFormatting sqref="H31:AA31">
    <cfRule type="notContainsBlanks" priority="112">
      <formula>LEN(TRIM(H31))&gt;0</formula>
    </cfRule>
  </conditionalFormatting>
  <conditionalFormatting sqref="H31:AA31">
    <cfRule type="notContainsBlanks" dxfId="48" priority="110">
      <formula>LEN(TRIM(H31))&gt;0</formula>
    </cfRule>
    <cfRule type="notContainsBlanks" priority="111">
      <formula>LEN(TRIM(H31))&gt;0</formula>
    </cfRule>
  </conditionalFormatting>
  <conditionalFormatting sqref="H32:T32">
    <cfRule type="notContainsBlanks" dxfId="47" priority="109">
      <formula>LEN(TRIM(H32))&gt;0</formula>
    </cfRule>
  </conditionalFormatting>
  <conditionalFormatting sqref="H32:T32">
    <cfRule type="notContainsBlanks" priority="108">
      <formula>LEN(TRIM(H32))&gt;0</formula>
    </cfRule>
  </conditionalFormatting>
  <conditionalFormatting sqref="H32:T32">
    <cfRule type="notContainsBlanks" priority="107">
      <formula>LEN(TRIM(H32))&gt;0</formula>
    </cfRule>
  </conditionalFormatting>
  <conditionalFormatting sqref="H32:T32">
    <cfRule type="notContainsBlanks" dxfId="46" priority="105">
      <formula>LEN(TRIM(H32))&gt;0</formula>
    </cfRule>
    <cfRule type="notContainsBlanks" priority="106">
      <formula>LEN(TRIM(H32))&gt;0</formula>
    </cfRule>
  </conditionalFormatting>
  <conditionalFormatting sqref="H32:T32">
    <cfRule type="notContainsBlanks" priority="104">
      <formula>LEN(TRIM(H32))&gt;0</formula>
    </cfRule>
  </conditionalFormatting>
  <conditionalFormatting sqref="H32:T32">
    <cfRule type="notContainsBlanks" dxfId="45" priority="102">
      <formula>LEN(TRIM(H32))&gt;0</formula>
    </cfRule>
    <cfRule type="notContainsBlanks" priority="103">
      <formula>LEN(TRIM(H32))&gt;0</formula>
    </cfRule>
  </conditionalFormatting>
  <conditionalFormatting sqref="X32">
    <cfRule type="notContainsBlanks" dxfId="44" priority="101">
      <formula>LEN(TRIM(X32))&gt;0</formula>
    </cfRule>
  </conditionalFormatting>
  <conditionalFormatting sqref="X32">
    <cfRule type="notContainsBlanks" priority="100">
      <formula>LEN(TRIM(X32))&gt;0</formula>
    </cfRule>
  </conditionalFormatting>
  <conditionalFormatting sqref="X32">
    <cfRule type="notContainsBlanks" priority="99">
      <formula>LEN(TRIM(X32))&gt;0</formula>
    </cfRule>
  </conditionalFormatting>
  <conditionalFormatting sqref="X32">
    <cfRule type="notContainsBlanks" dxfId="43" priority="97">
      <formula>LEN(TRIM(X32))&gt;0</formula>
    </cfRule>
    <cfRule type="notContainsBlanks" priority="98">
      <formula>LEN(TRIM(X32))&gt;0</formula>
    </cfRule>
  </conditionalFormatting>
  <conditionalFormatting sqref="X32">
    <cfRule type="notContainsBlanks" priority="96">
      <formula>LEN(TRIM(X32))&gt;0</formula>
    </cfRule>
  </conditionalFormatting>
  <conditionalFormatting sqref="X32">
    <cfRule type="notContainsBlanks" dxfId="42" priority="94">
      <formula>LEN(TRIM(X32))&gt;0</formula>
    </cfRule>
    <cfRule type="notContainsBlanks" priority="95">
      <formula>LEN(TRIM(X32))&gt;0</formula>
    </cfRule>
  </conditionalFormatting>
  <conditionalFormatting sqref="H33">
    <cfRule type="notContainsBlanks" dxfId="41" priority="91">
      <formula>LEN(TRIM(H33))&gt;0</formula>
    </cfRule>
    <cfRule type="notContainsBlanks" priority="92">
      <formula>LEN(TRIM(H33))&gt;0</formula>
    </cfRule>
  </conditionalFormatting>
  <conditionalFormatting sqref="H33">
    <cfRule type="notContainsBlanks" priority="93">
      <formula>LEN(TRIM(H33))&gt;0</formula>
    </cfRule>
  </conditionalFormatting>
  <conditionalFormatting sqref="G61">
    <cfRule type="notContainsBlanks" dxfId="40" priority="71">
      <formula>LEN(TRIM(G61))&gt;0</formula>
    </cfRule>
  </conditionalFormatting>
  <conditionalFormatting sqref="G62">
    <cfRule type="notContainsBlanks" dxfId="39" priority="70">
      <formula>LEN(TRIM(G62))&gt;0</formula>
    </cfRule>
  </conditionalFormatting>
  <conditionalFormatting sqref="I21">
    <cfRule type="notContainsBlanks" dxfId="38" priority="67">
      <formula>LEN(TRIM(I21))&gt;0</formula>
    </cfRule>
  </conditionalFormatting>
  <conditionalFormatting sqref="AN13:AN14">
    <cfRule type="notContainsBlanks" dxfId="37" priority="58">
      <formula>LEN(TRIM(AN13))&gt;0</formula>
    </cfRule>
  </conditionalFormatting>
  <conditionalFormatting sqref="AN13:AN14">
    <cfRule type="containsText" dxfId="36" priority="57" operator="containsText" text="Select One">
      <formula>NOT(ISERROR(SEARCH("Select One",AN13)))</formula>
    </cfRule>
  </conditionalFormatting>
  <conditionalFormatting sqref="I17:AA17">
    <cfRule type="notContainsBlanks" dxfId="35" priority="53">
      <formula>LEN(TRIM(I17))&gt;0</formula>
    </cfRule>
  </conditionalFormatting>
  <conditionalFormatting sqref="I13:AA13">
    <cfRule type="notContainsBlanks" dxfId="34" priority="49">
      <formula>LEN(TRIM(I13))&gt;0</formula>
    </cfRule>
  </conditionalFormatting>
  <conditionalFormatting sqref="I20:AA20">
    <cfRule type="notContainsBlanks" dxfId="33" priority="42">
      <formula>LEN(TRIM(I20))&gt;0</formula>
    </cfRule>
  </conditionalFormatting>
  <conditionalFormatting sqref="I24">
    <cfRule type="notContainsBlanks" dxfId="32" priority="37">
      <formula>LEN(TRIM(I24))&gt;0</formula>
    </cfRule>
  </conditionalFormatting>
  <conditionalFormatting sqref="I25">
    <cfRule type="notContainsBlanks" dxfId="31" priority="36">
      <formula>LEN(TRIM(I25))&gt;0</formula>
    </cfRule>
  </conditionalFormatting>
  <conditionalFormatting sqref="I23">
    <cfRule type="notContainsBlanks" dxfId="30" priority="35">
      <formula>LEN(TRIM(I23))&gt;0</formula>
    </cfRule>
  </conditionalFormatting>
  <conditionalFormatting sqref="S23">
    <cfRule type="notContainsBlanks" dxfId="29" priority="34">
      <formula>LEN(TRIM(S23))&gt;0</formula>
    </cfRule>
  </conditionalFormatting>
  <conditionalFormatting sqref="X23">
    <cfRule type="notContainsBlanks" dxfId="28" priority="33">
      <formula>LEN(TRIM(X23))&gt;0</formula>
    </cfRule>
  </conditionalFormatting>
  <conditionalFormatting sqref="F54:O54">
    <cfRule type="notContainsBlanks" priority="30">
      <formula>LEN(TRIM(F54))&gt;0</formula>
    </cfRule>
  </conditionalFormatting>
  <conditionalFormatting sqref="F54:O54">
    <cfRule type="notContainsBlanks" priority="29">
      <formula>LEN(TRIM(F54))&gt;0</formula>
    </cfRule>
  </conditionalFormatting>
  <conditionalFormatting sqref="F54:O54">
    <cfRule type="notContainsBlanks" priority="28">
      <formula>LEN(TRIM(F54))&gt;0</formula>
    </cfRule>
  </conditionalFormatting>
  <conditionalFormatting sqref="F54:O54">
    <cfRule type="notContainsBlanks" dxfId="27" priority="26">
      <formula>LEN(TRIM(F54))&gt;0</formula>
    </cfRule>
    <cfRule type="notContainsBlanks" priority="27">
      <formula>LEN(TRIM(F54))&gt;0</formula>
    </cfRule>
  </conditionalFormatting>
  <conditionalFormatting sqref="P54">
    <cfRule type="notContainsBlanks" priority="25">
      <formula>LEN(TRIM(P54))&gt;0</formula>
    </cfRule>
  </conditionalFormatting>
  <conditionalFormatting sqref="P54">
    <cfRule type="notContainsBlanks" priority="24">
      <formula>LEN(TRIM(P54))&gt;0</formula>
    </cfRule>
  </conditionalFormatting>
  <conditionalFormatting sqref="P54">
    <cfRule type="notContainsBlanks" priority="23">
      <formula>LEN(TRIM(P54))&gt;0</formula>
    </cfRule>
  </conditionalFormatting>
  <conditionalFormatting sqref="P54">
    <cfRule type="notContainsBlanks" dxfId="26" priority="21">
      <formula>LEN(TRIM(P54))&gt;0</formula>
    </cfRule>
    <cfRule type="notContainsBlanks" priority="22">
      <formula>LEN(TRIM(P54))&gt;0</formula>
    </cfRule>
  </conditionalFormatting>
  <conditionalFormatting sqref="X54">
    <cfRule type="notContainsBlanks" priority="20">
      <formula>LEN(TRIM(X54))&gt;0</formula>
    </cfRule>
  </conditionalFormatting>
  <conditionalFormatting sqref="X54">
    <cfRule type="notContainsBlanks" priority="19">
      <formula>LEN(TRIM(X54))&gt;0</formula>
    </cfRule>
  </conditionalFormatting>
  <conditionalFormatting sqref="X54">
    <cfRule type="notContainsBlanks" priority="18">
      <formula>LEN(TRIM(X54))&gt;0</formula>
    </cfRule>
  </conditionalFormatting>
  <conditionalFormatting sqref="X54">
    <cfRule type="notContainsBlanks" dxfId="25" priority="16">
      <formula>LEN(TRIM(X54))&gt;0</formula>
    </cfRule>
    <cfRule type="notContainsBlanks" priority="17">
      <formula>LEN(TRIM(X54))&gt;0</formula>
    </cfRule>
  </conditionalFormatting>
  <conditionalFormatting sqref="AA54">
    <cfRule type="notContainsBlanks" priority="15">
      <formula>LEN(TRIM(AA54))&gt;0</formula>
    </cfRule>
  </conditionalFormatting>
  <conditionalFormatting sqref="AA54">
    <cfRule type="notContainsBlanks" priority="14">
      <formula>LEN(TRIM(AA54))&gt;0</formula>
    </cfRule>
  </conditionalFormatting>
  <conditionalFormatting sqref="AA54">
    <cfRule type="notContainsBlanks" dxfId="24" priority="13">
      <formula>LEN(TRIM(AA54))&gt;0</formula>
    </cfRule>
  </conditionalFormatting>
  <conditionalFormatting sqref="AA54">
    <cfRule type="notContainsBlanks" priority="12">
      <formula>LEN(TRIM(AA54))&gt;0</formula>
    </cfRule>
  </conditionalFormatting>
  <conditionalFormatting sqref="AA54">
    <cfRule type="notContainsBlanks" priority="11">
      <formula>LEN(TRIM(AA54))&gt;0</formula>
    </cfRule>
  </conditionalFormatting>
  <conditionalFormatting sqref="AA54">
    <cfRule type="notContainsBlanks" dxfId="23" priority="9">
      <formula>LEN(TRIM(AA54))&gt;0</formula>
    </cfRule>
    <cfRule type="notContainsBlanks" priority="10">
      <formula>LEN(TRIM(AA54))&gt;0</formula>
    </cfRule>
  </conditionalFormatting>
  <conditionalFormatting sqref="AA54">
    <cfRule type="notContainsBlanks" priority="8">
      <formula>LEN(TRIM(AA54))&gt;0</formula>
    </cfRule>
  </conditionalFormatting>
  <conditionalFormatting sqref="AA54">
    <cfRule type="notContainsBlanks" dxfId="22" priority="6">
      <formula>LEN(TRIM(AA54))&gt;0</formula>
    </cfRule>
    <cfRule type="notContainsBlanks" priority="7">
      <formula>LEN(TRIM(AA54))&gt;0</formula>
    </cfRule>
  </conditionalFormatting>
  <conditionalFormatting sqref="AC26">
    <cfRule type="notContainsBlanks" priority="5">
      <formula>LEN(TRIM(AC26))&gt;0</formula>
    </cfRule>
  </conditionalFormatting>
  <conditionalFormatting sqref="AC26">
    <cfRule type="notContainsBlanks" priority="4">
      <formula>LEN(TRIM(AC26))&gt;0</formula>
    </cfRule>
  </conditionalFormatting>
  <conditionalFormatting sqref="AC26">
    <cfRule type="notContainsBlanks" priority="3">
      <formula>LEN(TRIM(AC26))&gt;0</formula>
    </cfRule>
  </conditionalFormatting>
  <conditionalFormatting sqref="AC26">
    <cfRule type="notContainsBlanks" dxfId="21" priority="1">
      <formula>LEN(TRIM(AC26))&gt;0</formula>
    </cfRule>
    <cfRule type="notContainsBlanks" priority="2">
      <formula>LEN(TRIM(AC26))&gt;0</formula>
    </cfRule>
  </conditionalFormatting>
  <dataValidations count="1">
    <dataValidation type="textLength" operator="lessThanOrEqual" allowBlank="1" showInputMessage="1" showErrorMessage="1" sqref="AC26:BD63">
      <formula1>3501</formula1>
    </dataValidation>
  </dataValidations>
  <pageMargins left="0.17" right="0.17" top="0.3" bottom="0.34" header="0.17" footer="0.17"/>
  <pageSetup scale="58" fitToHeight="0" orientation="landscape" r:id="rId1"/>
  <headerFooter>
    <oddHeader>&amp;L&amp;D&amp;R&amp;F</oddHeader>
    <oddFooter>&amp;CVital Access Provider Exception Form</oddFooter>
  </headerFooter>
  <rowBreaks count="2" manualBreakCount="2">
    <brk id="69" min="2" max="56" man="1"/>
    <brk id="70" min="2" max="56" man="1"/>
  </rowBreaks>
  <drawing r:id="rId2"/>
  <legacyDrawing r:id="rId3"/>
  <mc:AlternateContent xmlns:mc="http://schemas.openxmlformats.org/markup-compatibility/2006">
    <mc:Choice Requires="x14">
      <controls>
        <mc:AlternateContent xmlns:mc="http://schemas.openxmlformats.org/markup-compatibility/2006">
          <mc:Choice Requires="x14">
            <control shapeId="1152" r:id="rId4" name="Group Box 128">
              <controlPr defaultSize="0" autoFill="0" autoPict="0">
                <anchor moveWithCells="1">
                  <from>
                    <xdr:col>1</xdr:col>
                    <xdr:colOff>209550</xdr:colOff>
                    <xdr:row>35</xdr:row>
                    <xdr:rowOff>38100</xdr:rowOff>
                  </from>
                  <to>
                    <xdr:col>3</xdr:col>
                    <xdr:colOff>171450</xdr:colOff>
                    <xdr:row>41</xdr:row>
                    <xdr:rowOff>38100</xdr:rowOff>
                  </to>
                </anchor>
              </controlPr>
            </control>
          </mc:Choice>
        </mc:AlternateContent>
        <mc:AlternateContent xmlns:mc="http://schemas.openxmlformats.org/markup-compatibility/2006">
          <mc:Choice Requires="x14">
            <control shapeId="1153" r:id="rId5" name="Option Button 129">
              <controlPr defaultSize="0" autoFill="0" autoLine="0" autoPict="0">
                <anchor moveWithCells="1">
                  <from>
                    <xdr:col>2</xdr:col>
                    <xdr:colOff>19050</xdr:colOff>
                    <xdr:row>36</xdr:row>
                    <xdr:rowOff>0</xdr:rowOff>
                  </from>
                  <to>
                    <xdr:col>2</xdr:col>
                    <xdr:colOff>219075</xdr:colOff>
                    <xdr:row>37</xdr:row>
                    <xdr:rowOff>28575</xdr:rowOff>
                  </to>
                </anchor>
              </controlPr>
            </control>
          </mc:Choice>
        </mc:AlternateContent>
        <mc:AlternateContent xmlns:mc="http://schemas.openxmlformats.org/markup-compatibility/2006">
          <mc:Choice Requires="x14">
            <control shapeId="1154" r:id="rId6" name="Option Button 130">
              <controlPr defaultSize="0" autoFill="0" autoLine="0" autoPict="0">
                <anchor moveWithCells="1">
                  <from>
                    <xdr:col>2</xdr:col>
                    <xdr:colOff>28575</xdr:colOff>
                    <xdr:row>38</xdr:row>
                    <xdr:rowOff>9525</xdr:rowOff>
                  </from>
                  <to>
                    <xdr:col>2</xdr:col>
                    <xdr:colOff>219075</xdr:colOff>
                    <xdr:row>39</xdr:row>
                    <xdr:rowOff>38100</xdr:rowOff>
                  </to>
                </anchor>
              </controlPr>
            </control>
          </mc:Choice>
        </mc:AlternateContent>
        <mc:AlternateContent xmlns:mc="http://schemas.openxmlformats.org/markup-compatibility/2006">
          <mc:Choice Requires="x14">
            <control shapeId="1175" r:id="rId7" name="Group Box 151">
              <controlPr defaultSize="0" autoFill="0" autoPict="0">
                <anchor moveWithCells="1">
                  <from>
                    <xdr:col>21</xdr:col>
                    <xdr:colOff>57150</xdr:colOff>
                    <xdr:row>59</xdr:row>
                    <xdr:rowOff>161925</xdr:rowOff>
                  </from>
                  <to>
                    <xdr:col>25</xdr:col>
                    <xdr:colOff>57150</xdr:colOff>
                    <xdr:row>61</xdr:row>
                    <xdr:rowOff>133350</xdr:rowOff>
                  </to>
                </anchor>
              </controlPr>
            </control>
          </mc:Choice>
        </mc:AlternateContent>
        <mc:AlternateContent xmlns:mc="http://schemas.openxmlformats.org/markup-compatibility/2006">
          <mc:Choice Requires="x14">
            <control shapeId="1179" r:id="rId8" name="Option Button 155">
              <controlPr defaultSize="0" autoFill="0" autoLine="0" autoPict="0">
                <anchor moveWithCells="1">
                  <from>
                    <xdr:col>21</xdr:col>
                    <xdr:colOff>104775</xdr:colOff>
                    <xdr:row>60</xdr:row>
                    <xdr:rowOff>0</xdr:rowOff>
                  </from>
                  <to>
                    <xdr:col>22</xdr:col>
                    <xdr:colOff>85725</xdr:colOff>
                    <xdr:row>61</xdr:row>
                    <xdr:rowOff>38100</xdr:rowOff>
                  </to>
                </anchor>
              </controlPr>
            </control>
          </mc:Choice>
        </mc:AlternateContent>
        <mc:AlternateContent xmlns:mc="http://schemas.openxmlformats.org/markup-compatibility/2006">
          <mc:Choice Requires="x14">
            <control shapeId="1181" r:id="rId9" name="Option Button 157">
              <controlPr defaultSize="0" autoFill="0" autoLine="0" autoPict="0">
                <anchor moveWithCells="1">
                  <from>
                    <xdr:col>23</xdr:col>
                    <xdr:colOff>47625</xdr:colOff>
                    <xdr:row>60</xdr:row>
                    <xdr:rowOff>0</xdr:rowOff>
                  </from>
                  <to>
                    <xdr:col>24</xdr:col>
                    <xdr:colOff>28575</xdr:colOff>
                    <xdr:row>61</xdr:row>
                    <xdr:rowOff>38100</xdr:rowOff>
                  </to>
                </anchor>
              </controlPr>
            </control>
          </mc:Choice>
        </mc:AlternateContent>
        <mc:AlternateContent xmlns:mc="http://schemas.openxmlformats.org/markup-compatibility/2006">
          <mc:Choice Requires="x14">
            <control shapeId="1193" r:id="rId10" name="Drop Down 169">
              <controlPr defaultSize="0" autoLine="0" autoPict="0">
                <anchor moveWithCells="1">
                  <from>
                    <xdr:col>8</xdr:col>
                    <xdr:colOff>9525</xdr:colOff>
                    <xdr:row>16</xdr:row>
                    <xdr:rowOff>0</xdr:rowOff>
                  </from>
                  <to>
                    <xdr:col>27</xdr:col>
                    <xdr:colOff>0</xdr:colOff>
                    <xdr:row>16</xdr:row>
                    <xdr:rowOff>200025</xdr:rowOff>
                  </to>
                </anchor>
              </controlPr>
            </control>
          </mc:Choice>
        </mc:AlternateContent>
        <mc:AlternateContent xmlns:mc="http://schemas.openxmlformats.org/markup-compatibility/2006">
          <mc:Choice Requires="x14">
            <control shapeId="1194" r:id="rId11" name="Drop Down 170">
              <controlPr defaultSize="0" autoLine="0" autoPict="0">
                <anchor moveWithCells="1">
                  <from>
                    <xdr:col>8</xdr:col>
                    <xdr:colOff>9525</xdr:colOff>
                    <xdr:row>19</xdr:row>
                    <xdr:rowOff>9525</xdr:rowOff>
                  </from>
                  <to>
                    <xdr:col>26</xdr:col>
                    <xdr:colOff>676275</xdr:colOff>
                    <xdr:row>20</xdr:row>
                    <xdr:rowOff>0</xdr:rowOff>
                  </to>
                </anchor>
              </controlPr>
            </control>
          </mc:Choice>
        </mc:AlternateContent>
        <mc:AlternateContent xmlns:mc="http://schemas.openxmlformats.org/markup-compatibility/2006">
          <mc:Choice Requires="x14">
            <control shapeId="1195" r:id="rId12" name="Drop Down 171">
              <controlPr defaultSize="0" autoLine="0" autoPict="0">
                <anchor moveWithCells="1">
                  <from>
                    <xdr:col>8</xdr:col>
                    <xdr:colOff>9525</xdr:colOff>
                    <xdr:row>12</xdr:row>
                    <xdr:rowOff>9525</xdr:rowOff>
                  </from>
                  <to>
                    <xdr:col>26</xdr:col>
                    <xdr:colOff>685800</xdr:colOff>
                    <xdr:row>12</xdr:row>
                    <xdr:rowOff>219075</xdr:rowOff>
                  </to>
                </anchor>
              </controlPr>
            </control>
          </mc:Choice>
        </mc:AlternateContent>
        <mc:AlternateContent xmlns:mc="http://schemas.openxmlformats.org/markup-compatibility/2006">
          <mc:Choice Requires="x14">
            <control shapeId="1196" r:id="rId13" name="Option Button 172">
              <controlPr defaultSize="0" autoFill="0" autoLine="0" autoPict="0">
                <anchor moveWithCells="1">
                  <from>
                    <xdr:col>2</xdr:col>
                    <xdr:colOff>28575</xdr:colOff>
                    <xdr:row>40</xdr:row>
                    <xdr:rowOff>9525</xdr:rowOff>
                  </from>
                  <to>
                    <xdr:col>2</xdr:col>
                    <xdr:colOff>219075</xdr:colOff>
                    <xdr:row>40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S106"/>
  <sheetViews>
    <sheetView showGridLines="0" zoomScaleNormal="100" workbookViewId="0">
      <selection activeCell="B18" sqref="B18:I22"/>
    </sheetView>
  </sheetViews>
  <sheetFormatPr defaultRowHeight="15" x14ac:dyDescent="0.25"/>
  <cols>
    <col min="2" max="2" width="22.42578125" customWidth="1"/>
    <col min="3" max="3" width="81.28515625" customWidth="1"/>
  </cols>
  <sheetData>
    <row r="1" spans="1:19" ht="19.5" customHeight="1" x14ac:dyDescent="0.25"/>
    <row r="2" spans="1:19" ht="19.5" customHeight="1" x14ac:dyDescent="0.25"/>
    <row r="3" spans="1:19" ht="19.5" customHeight="1" x14ac:dyDescent="0.25"/>
    <row r="4" spans="1:19" ht="11.25" customHeight="1" x14ac:dyDescent="0.25"/>
    <row r="5" spans="1:19" ht="11.25" customHeight="1" x14ac:dyDescent="0.25">
      <c r="C5" s="88"/>
      <c r="D5" s="88"/>
      <c r="E5" s="88"/>
      <c r="F5" s="88"/>
      <c r="G5" s="88"/>
      <c r="H5" s="88"/>
      <c r="I5" s="88"/>
      <c r="J5" s="88"/>
      <c r="K5" s="88"/>
      <c r="L5" s="88"/>
      <c r="M5" s="88"/>
      <c r="N5" s="88"/>
      <c r="O5" s="88"/>
      <c r="P5" s="88"/>
      <c r="Q5" s="88"/>
      <c r="R5" s="88"/>
      <c r="S5" s="88"/>
    </row>
    <row r="6" spans="1:19" ht="32.25" customHeight="1" x14ac:dyDescent="0.3">
      <c r="B6" s="237" t="s">
        <v>178</v>
      </c>
      <c r="C6" s="237"/>
      <c r="D6" s="237"/>
      <c r="E6" s="237"/>
      <c r="F6" s="237"/>
      <c r="G6" s="237"/>
      <c r="H6" s="237"/>
      <c r="I6" s="237"/>
    </row>
    <row r="7" spans="1:19" ht="27" customHeight="1" x14ac:dyDescent="0.25">
      <c r="B7" s="236" t="s">
        <v>175</v>
      </c>
      <c r="C7" s="236"/>
      <c r="D7" s="236"/>
      <c r="E7" s="236"/>
      <c r="F7" s="236"/>
      <c r="G7" s="236"/>
      <c r="H7" s="236"/>
      <c r="I7" s="236"/>
    </row>
    <row r="8" spans="1:19" x14ac:dyDescent="0.25">
      <c r="B8" s="236"/>
      <c r="C8" s="236"/>
      <c r="D8" s="236"/>
      <c r="E8" s="236"/>
      <c r="F8" s="236"/>
      <c r="G8" s="236"/>
      <c r="H8" s="236"/>
      <c r="I8" s="236"/>
    </row>
    <row r="9" spans="1:19" x14ac:dyDescent="0.25">
      <c r="B9" s="28"/>
      <c r="C9" s="28"/>
    </row>
    <row r="10" spans="1:19" ht="15.75" x14ac:dyDescent="0.25">
      <c r="B10" s="88" t="s">
        <v>173</v>
      </c>
    </row>
    <row r="11" spans="1:19" ht="15.75" x14ac:dyDescent="0.25">
      <c r="B11" s="119" t="s">
        <v>174</v>
      </c>
    </row>
    <row r="12" spans="1:19" ht="15.75" thickBot="1" x14ac:dyDescent="0.3"/>
    <row r="13" spans="1:19" ht="16.5" customHeight="1" thickBot="1" x14ac:dyDescent="0.3">
      <c r="A13" s="115">
        <v>2</v>
      </c>
      <c r="B13" s="112" t="s">
        <v>107</v>
      </c>
      <c r="C13" s="113" t="str">
        <f>IFERROR(INDEX('PPS Data'!A2:A38,'PPS Data'!B3),"")</f>
        <v>Select PPS</v>
      </c>
    </row>
    <row r="14" spans="1:19" ht="18" customHeight="1" thickBot="1" x14ac:dyDescent="0.3">
      <c r="A14" s="115"/>
      <c r="B14" s="112" t="s">
        <v>172</v>
      </c>
      <c r="C14" s="113" t="str">
        <f>IFERROR(INDEX('PPS Data'!C2:C5,'PPS Data'!D3),"")</f>
        <v>Select One</v>
      </c>
    </row>
    <row r="15" spans="1:19" ht="18" customHeight="1" thickBot="1" x14ac:dyDescent="0.3">
      <c r="A15" s="115"/>
      <c r="B15" s="124"/>
      <c r="C15" s="125"/>
    </row>
    <row r="16" spans="1:19" ht="126.75" customHeight="1" thickBot="1" x14ac:dyDescent="0.3">
      <c r="A16" s="115"/>
      <c r="B16" s="225" t="str">
        <f>IF('PPS Data'!$D$3=2,Sheet1!$G$3,IF('PPS Data'!$D$3=3,Sheet1!$G$9,IF('PPS Data'!$D$3=4,Sheet1!$G$16,"Please choose VAP Exception")))</f>
        <v>Please choose VAP Exception</v>
      </c>
      <c r="C16" s="226"/>
      <c r="D16" s="226"/>
      <c r="E16" s="227"/>
    </row>
    <row r="17" spans="1:14" ht="16.5" customHeight="1" thickBot="1" x14ac:dyDescent="0.3">
      <c r="A17" s="115"/>
      <c r="F17" s="117" t="s">
        <v>102</v>
      </c>
      <c r="H17" s="117">
        <f>LEN(B18)</f>
        <v>0</v>
      </c>
      <c r="I17" s="116"/>
      <c r="J17" s="116"/>
      <c r="K17" s="116"/>
      <c r="L17" s="116"/>
      <c r="N17" s="116"/>
    </row>
    <row r="18" spans="1:14" ht="75" customHeight="1" x14ac:dyDescent="0.25">
      <c r="A18" s="115"/>
      <c r="B18" s="201"/>
      <c r="C18" s="228"/>
      <c r="D18" s="228"/>
      <c r="E18" s="228"/>
      <c r="F18" s="228"/>
      <c r="G18" s="228"/>
      <c r="H18" s="228"/>
      <c r="I18" s="229"/>
    </row>
    <row r="19" spans="1:14" ht="75" customHeight="1" x14ac:dyDescent="0.25">
      <c r="A19" s="115"/>
      <c r="B19" s="230"/>
      <c r="C19" s="231"/>
      <c r="D19" s="231"/>
      <c r="E19" s="231"/>
      <c r="F19" s="231"/>
      <c r="G19" s="231"/>
      <c r="H19" s="231"/>
      <c r="I19" s="232"/>
    </row>
    <row r="20" spans="1:14" ht="75" customHeight="1" x14ac:dyDescent="0.25">
      <c r="A20" s="115"/>
      <c r="B20" s="230"/>
      <c r="C20" s="231"/>
      <c r="D20" s="231"/>
      <c r="E20" s="231"/>
      <c r="F20" s="231"/>
      <c r="G20" s="231"/>
      <c r="H20" s="231"/>
      <c r="I20" s="232"/>
    </row>
    <row r="21" spans="1:14" ht="75" customHeight="1" x14ac:dyDescent="0.25">
      <c r="A21" s="115"/>
      <c r="B21" s="230"/>
      <c r="C21" s="231"/>
      <c r="D21" s="231"/>
      <c r="E21" s="231"/>
      <c r="F21" s="231"/>
      <c r="G21" s="231"/>
      <c r="H21" s="231"/>
      <c r="I21" s="232"/>
    </row>
    <row r="22" spans="1:14" ht="75" customHeight="1" thickBot="1" x14ac:dyDescent="0.3">
      <c r="A22" s="115"/>
      <c r="B22" s="233"/>
      <c r="C22" s="234"/>
      <c r="D22" s="234"/>
      <c r="E22" s="234"/>
      <c r="F22" s="234"/>
      <c r="G22" s="234"/>
      <c r="H22" s="234"/>
      <c r="I22" s="235"/>
    </row>
    <row r="23" spans="1:14" x14ac:dyDescent="0.25">
      <c r="A23" s="115"/>
      <c r="B23" s="114"/>
      <c r="C23" s="114"/>
      <c r="D23" s="114"/>
      <c r="E23" s="114"/>
      <c r="F23" s="114"/>
      <c r="G23" s="114"/>
      <c r="H23" s="114"/>
      <c r="I23" s="114"/>
    </row>
    <row r="24" spans="1:14" ht="9" customHeight="1" x14ac:dyDescent="0.25">
      <c r="A24" s="120"/>
      <c r="B24" s="121"/>
      <c r="C24" s="121"/>
      <c r="D24" s="121"/>
      <c r="E24" s="121"/>
      <c r="F24" s="121"/>
      <c r="G24" s="121"/>
      <c r="H24" s="121"/>
      <c r="I24" s="121"/>
    </row>
    <row r="25" spans="1:14" ht="15.75" thickBot="1" x14ac:dyDescent="0.3"/>
    <row r="26" spans="1:14" ht="18" customHeight="1" thickBot="1" x14ac:dyDescent="0.3">
      <c r="A26" s="115">
        <v>3</v>
      </c>
      <c r="B26" s="112" t="s">
        <v>107</v>
      </c>
      <c r="C26" s="113" t="str">
        <f>IFERROR(INDEX('PPS Data'!$E$2:$E$38,'PPS Data'!F3),"")</f>
        <v>Select PPS</v>
      </c>
    </row>
    <row r="27" spans="1:14" ht="18" customHeight="1" thickBot="1" x14ac:dyDescent="0.3">
      <c r="A27" s="115"/>
      <c r="B27" s="112" t="s">
        <v>172</v>
      </c>
      <c r="C27" s="113" t="str">
        <f>IFERROR(INDEX('PPS Data'!$G$2:$G$5,'PPS Data'!H3),"")</f>
        <v>Select One</v>
      </c>
    </row>
    <row r="28" spans="1:14" ht="18" customHeight="1" thickBot="1" x14ac:dyDescent="0.3">
      <c r="A28" s="115"/>
      <c r="B28" s="124"/>
      <c r="C28" s="125"/>
    </row>
    <row r="29" spans="1:14" ht="126.75" customHeight="1" thickBot="1" x14ac:dyDescent="0.3">
      <c r="A29" s="115"/>
      <c r="B29" s="225" t="str">
        <f>IF('PPS Data'!$H$3=2,Sheet1!$G$3,IF('PPS Data'!$H$3=3,Sheet1!$G$9,IF('PPS Data'!$H$3=4,Sheet1!$G$16,"Please choose VAP Exception")))</f>
        <v>Please choose VAP Exception</v>
      </c>
      <c r="C29" s="226"/>
      <c r="D29" s="226"/>
      <c r="E29" s="227"/>
    </row>
    <row r="30" spans="1:14" ht="18" customHeight="1" x14ac:dyDescent="0.25">
      <c r="A30" s="115"/>
      <c r="B30" s="124"/>
      <c r="C30" s="125"/>
    </row>
    <row r="31" spans="1:14" ht="16.5" thickBot="1" x14ac:dyDescent="0.3">
      <c r="A31" s="115"/>
      <c r="F31" s="117" t="s">
        <v>102</v>
      </c>
      <c r="H31" s="117">
        <f>LEN(B32)</f>
        <v>0</v>
      </c>
      <c r="I31" s="116"/>
    </row>
    <row r="32" spans="1:14" ht="75" customHeight="1" x14ac:dyDescent="0.25">
      <c r="A32" s="115"/>
      <c r="B32" s="201"/>
      <c r="C32" s="228"/>
      <c r="D32" s="228"/>
      <c r="E32" s="228"/>
      <c r="F32" s="228"/>
      <c r="G32" s="228"/>
      <c r="H32" s="228"/>
      <c r="I32" s="229"/>
    </row>
    <row r="33" spans="1:9" ht="75" customHeight="1" x14ac:dyDescent="0.25">
      <c r="A33" s="115"/>
      <c r="B33" s="230"/>
      <c r="C33" s="231"/>
      <c r="D33" s="231"/>
      <c r="E33" s="231"/>
      <c r="F33" s="231"/>
      <c r="G33" s="231"/>
      <c r="H33" s="231"/>
      <c r="I33" s="232"/>
    </row>
    <row r="34" spans="1:9" ht="75" customHeight="1" x14ac:dyDescent="0.25">
      <c r="A34" s="115"/>
      <c r="B34" s="230"/>
      <c r="C34" s="231"/>
      <c r="D34" s="231"/>
      <c r="E34" s="231"/>
      <c r="F34" s="231"/>
      <c r="G34" s="231"/>
      <c r="H34" s="231"/>
      <c r="I34" s="232"/>
    </row>
    <row r="35" spans="1:9" ht="75" customHeight="1" x14ac:dyDescent="0.25">
      <c r="A35" s="115"/>
      <c r="B35" s="230"/>
      <c r="C35" s="231"/>
      <c r="D35" s="231"/>
      <c r="E35" s="231"/>
      <c r="F35" s="231"/>
      <c r="G35" s="231"/>
      <c r="H35" s="231"/>
      <c r="I35" s="232"/>
    </row>
    <row r="36" spans="1:9" ht="75" customHeight="1" thickBot="1" x14ac:dyDescent="0.3">
      <c r="A36" s="115"/>
      <c r="B36" s="233"/>
      <c r="C36" s="234"/>
      <c r="D36" s="234"/>
      <c r="E36" s="234"/>
      <c r="F36" s="234"/>
      <c r="G36" s="234"/>
      <c r="H36" s="234"/>
      <c r="I36" s="235"/>
    </row>
    <row r="37" spans="1:9" x14ac:dyDescent="0.25">
      <c r="A37" s="115"/>
      <c r="B37" s="114"/>
      <c r="C37" s="114"/>
      <c r="D37" s="114"/>
      <c r="E37" s="114"/>
      <c r="F37" s="114"/>
      <c r="G37" s="114"/>
      <c r="H37" s="114"/>
      <c r="I37" s="114"/>
    </row>
    <row r="38" spans="1:9" ht="9" customHeight="1" x14ac:dyDescent="0.25">
      <c r="A38" s="120"/>
      <c r="B38" s="121"/>
      <c r="C38" s="121"/>
      <c r="D38" s="121"/>
      <c r="E38" s="121"/>
      <c r="F38" s="121"/>
      <c r="G38" s="121"/>
      <c r="H38" s="121"/>
      <c r="I38" s="121"/>
    </row>
    <row r="39" spans="1:9" ht="15.75" thickBot="1" x14ac:dyDescent="0.3"/>
    <row r="40" spans="1:9" ht="18" customHeight="1" thickBot="1" x14ac:dyDescent="0.3">
      <c r="A40" s="115">
        <v>4</v>
      </c>
      <c r="B40" s="112" t="s">
        <v>107</v>
      </c>
      <c r="C40" s="113" t="str">
        <f>IFERROR(INDEX('PPS Data'!$I$2:$I$38,'PPS Data'!J3),"")</f>
        <v>Select PPS</v>
      </c>
    </row>
    <row r="41" spans="1:9" ht="18" customHeight="1" thickBot="1" x14ac:dyDescent="0.3">
      <c r="A41" s="115"/>
      <c r="B41" s="112" t="s">
        <v>172</v>
      </c>
      <c r="C41" s="113" t="str">
        <f>IFERROR(INDEX('PPS Data'!$K$2:$K$5,'PPS Data'!L3),"")</f>
        <v>Select One</v>
      </c>
    </row>
    <row r="42" spans="1:9" s="110" customFormat="1" ht="18" customHeight="1" thickBot="1" x14ac:dyDescent="0.3">
      <c r="A42" s="122"/>
      <c r="B42" s="126"/>
      <c r="C42" s="125"/>
    </row>
    <row r="43" spans="1:9" s="110" customFormat="1" ht="126.75" customHeight="1" thickBot="1" x14ac:dyDescent="0.3">
      <c r="A43" s="122"/>
      <c r="B43" s="225" t="str">
        <f>IF('PPS Data'!$L$3=2,Sheet1!$G$3,IF('PPS Data'!$L$3=3,Sheet1!$G$9,IF('PPS Data'!$L$3=4,Sheet1!$G$16,"Please choose VAP Exception")))</f>
        <v>Please choose VAP Exception</v>
      </c>
      <c r="C43" s="226"/>
      <c r="D43" s="226"/>
      <c r="E43" s="227"/>
    </row>
    <row r="44" spans="1:9" s="110" customFormat="1" ht="18" customHeight="1" x14ac:dyDescent="0.25">
      <c r="A44" s="122"/>
      <c r="B44" s="126"/>
      <c r="C44" s="125"/>
    </row>
    <row r="45" spans="1:9" ht="16.5" thickBot="1" x14ac:dyDescent="0.3">
      <c r="A45" s="115"/>
      <c r="F45" s="117" t="s">
        <v>102</v>
      </c>
      <c r="H45" s="117">
        <f>LEN(B46)</f>
        <v>0</v>
      </c>
      <c r="I45" s="116"/>
    </row>
    <row r="46" spans="1:9" ht="75" customHeight="1" x14ac:dyDescent="0.25">
      <c r="A46" s="115"/>
      <c r="B46" s="201"/>
      <c r="C46" s="228"/>
      <c r="D46" s="228"/>
      <c r="E46" s="228"/>
      <c r="F46" s="228"/>
      <c r="G46" s="228"/>
      <c r="H46" s="228"/>
      <c r="I46" s="229"/>
    </row>
    <row r="47" spans="1:9" ht="75" customHeight="1" x14ac:dyDescent="0.25">
      <c r="A47" s="115"/>
      <c r="B47" s="230"/>
      <c r="C47" s="231"/>
      <c r="D47" s="231"/>
      <c r="E47" s="231"/>
      <c r="F47" s="231"/>
      <c r="G47" s="231"/>
      <c r="H47" s="231"/>
      <c r="I47" s="232"/>
    </row>
    <row r="48" spans="1:9" ht="75" customHeight="1" x14ac:dyDescent="0.25">
      <c r="A48" s="115"/>
      <c r="B48" s="230"/>
      <c r="C48" s="231"/>
      <c r="D48" s="231"/>
      <c r="E48" s="231"/>
      <c r="F48" s="231"/>
      <c r="G48" s="231"/>
      <c r="H48" s="231"/>
      <c r="I48" s="232"/>
    </row>
    <row r="49" spans="1:9" ht="75" customHeight="1" x14ac:dyDescent="0.25">
      <c r="A49" s="115"/>
      <c r="B49" s="230"/>
      <c r="C49" s="231"/>
      <c r="D49" s="231"/>
      <c r="E49" s="231"/>
      <c r="F49" s="231"/>
      <c r="G49" s="231"/>
      <c r="H49" s="231"/>
      <c r="I49" s="232"/>
    </row>
    <row r="50" spans="1:9" ht="75" customHeight="1" thickBot="1" x14ac:dyDescent="0.3">
      <c r="A50" s="115"/>
      <c r="B50" s="233"/>
      <c r="C50" s="234"/>
      <c r="D50" s="234"/>
      <c r="E50" s="234"/>
      <c r="F50" s="234"/>
      <c r="G50" s="234"/>
      <c r="H50" s="234"/>
      <c r="I50" s="235"/>
    </row>
    <row r="51" spans="1:9" x14ac:dyDescent="0.25">
      <c r="A51" s="115"/>
    </row>
    <row r="52" spans="1:9" ht="9" customHeight="1" x14ac:dyDescent="0.25">
      <c r="A52" s="120"/>
      <c r="B52" s="121"/>
      <c r="C52" s="121"/>
      <c r="D52" s="121"/>
      <c r="E52" s="121"/>
      <c r="F52" s="121"/>
      <c r="G52" s="121"/>
      <c r="H52" s="121"/>
      <c r="I52" s="121"/>
    </row>
    <row r="53" spans="1:9" ht="15.75" thickBot="1" x14ac:dyDescent="0.3">
      <c r="A53" s="122"/>
      <c r="B53" s="110"/>
      <c r="C53" s="110"/>
      <c r="D53" s="110"/>
      <c r="E53" s="110"/>
      <c r="F53" s="110"/>
      <c r="G53" s="110"/>
      <c r="H53" s="110"/>
      <c r="I53" s="110"/>
    </row>
    <row r="54" spans="1:9" ht="18" customHeight="1" thickBot="1" x14ac:dyDescent="0.3">
      <c r="A54" s="115">
        <v>5</v>
      </c>
      <c r="B54" s="112" t="s">
        <v>107</v>
      </c>
      <c r="C54" s="113" t="str">
        <f>IFERROR(INDEX('PPS Data'!$M$2:$M$38,'PPS Data'!N3),"")</f>
        <v>Select PPS</v>
      </c>
    </row>
    <row r="55" spans="1:9" ht="18" customHeight="1" thickBot="1" x14ac:dyDescent="0.3">
      <c r="A55" s="115"/>
      <c r="B55" s="112" t="s">
        <v>172</v>
      </c>
      <c r="C55" s="113" t="str">
        <f>IFERROR(INDEX('PPS Data'!$O$2:$O$5,'PPS Data'!P3),"")</f>
        <v>Select One</v>
      </c>
    </row>
    <row r="56" spans="1:9" s="110" customFormat="1" ht="18" customHeight="1" thickBot="1" x14ac:dyDescent="0.3">
      <c r="A56" s="122"/>
      <c r="B56" s="126"/>
      <c r="C56" s="125"/>
    </row>
    <row r="57" spans="1:9" s="110" customFormat="1" ht="126.75" customHeight="1" thickBot="1" x14ac:dyDescent="0.3">
      <c r="A57" s="122"/>
      <c r="B57" s="225" t="str">
        <f>IF('PPS Data'!$P$3=2,Sheet1!$G$3,IF('PPS Data'!$P$3=3,Sheet1!$G$9,IF('PPS Data'!$P$3=4,Sheet1!$G$16,"Please choose VAP Exception")))</f>
        <v>Please choose VAP Exception</v>
      </c>
      <c r="C57" s="226"/>
      <c r="D57" s="226"/>
      <c r="E57" s="227"/>
    </row>
    <row r="58" spans="1:9" s="110" customFormat="1" ht="18" customHeight="1" x14ac:dyDescent="0.25">
      <c r="A58" s="122"/>
      <c r="B58" s="126"/>
      <c r="C58" s="125"/>
    </row>
    <row r="59" spans="1:9" ht="16.5" thickBot="1" x14ac:dyDescent="0.3">
      <c r="A59" s="115"/>
      <c r="F59" s="117" t="s">
        <v>102</v>
      </c>
      <c r="H59" s="117">
        <f>LEN(B60)</f>
        <v>0</v>
      </c>
      <c r="I59" s="116"/>
    </row>
    <row r="60" spans="1:9" ht="75" customHeight="1" x14ac:dyDescent="0.25">
      <c r="A60" s="115"/>
      <c r="B60" s="201"/>
      <c r="C60" s="228"/>
      <c r="D60" s="228"/>
      <c r="E60" s="228"/>
      <c r="F60" s="228"/>
      <c r="G60" s="228"/>
      <c r="H60" s="228"/>
      <c r="I60" s="229"/>
    </row>
    <row r="61" spans="1:9" ht="75" customHeight="1" x14ac:dyDescent="0.25">
      <c r="A61" s="115"/>
      <c r="B61" s="230"/>
      <c r="C61" s="231"/>
      <c r="D61" s="231"/>
      <c r="E61" s="231"/>
      <c r="F61" s="231"/>
      <c r="G61" s="231"/>
      <c r="H61" s="231"/>
      <c r="I61" s="232"/>
    </row>
    <row r="62" spans="1:9" ht="75" customHeight="1" x14ac:dyDescent="0.25">
      <c r="A62" s="115"/>
      <c r="B62" s="230"/>
      <c r="C62" s="231"/>
      <c r="D62" s="231"/>
      <c r="E62" s="231"/>
      <c r="F62" s="231"/>
      <c r="G62" s="231"/>
      <c r="H62" s="231"/>
      <c r="I62" s="232"/>
    </row>
    <row r="63" spans="1:9" ht="75" customHeight="1" x14ac:dyDescent="0.25">
      <c r="A63" s="115"/>
      <c r="B63" s="230"/>
      <c r="C63" s="231"/>
      <c r="D63" s="231"/>
      <c r="E63" s="231"/>
      <c r="F63" s="231"/>
      <c r="G63" s="231"/>
      <c r="H63" s="231"/>
      <c r="I63" s="232"/>
    </row>
    <row r="64" spans="1:9" ht="75" customHeight="1" thickBot="1" x14ac:dyDescent="0.3">
      <c r="A64" s="115"/>
      <c r="B64" s="233"/>
      <c r="C64" s="234"/>
      <c r="D64" s="234"/>
      <c r="E64" s="234"/>
      <c r="F64" s="234"/>
      <c r="G64" s="234"/>
      <c r="H64" s="234"/>
      <c r="I64" s="235"/>
    </row>
    <row r="65" spans="1:9" x14ac:dyDescent="0.25">
      <c r="A65" s="115"/>
      <c r="B65" s="114"/>
      <c r="C65" s="114"/>
      <c r="D65" s="114"/>
      <c r="E65" s="114"/>
      <c r="F65" s="114"/>
      <c r="G65" s="114"/>
      <c r="H65" s="114"/>
      <c r="I65" s="114"/>
    </row>
    <row r="66" spans="1:9" ht="9" customHeight="1" x14ac:dyDescent="0.25">
      <c r="A66" s="120"/>
      <c r="B66" s="123"/>
      <c r="C66" s="123"/>
      <c r="D66" s="123"/>
      <c r="E66" s="123"/>
      <c r="F66" s="123"/>
      <c r="G66" s="123"/>
      <c r="H66" s="123"/>
      <c r="I66" s="123"/>
    </row>
    <row r="67" spans="1:9" ht="15.75" thickBot="1" x14ac:dyDescent="0.3">
      <c r="A67" s="115"/>
      <c r="B67" s="110"/>
      <c r="C67" s="110"/>
      <c r="D67" s="110"/>
      <c r="E67" s="110"/>
      <c r="F67" s="110"/>
      <c r="G67" s="110"/>
      <c r="H67" s="110"/>
      <c r="I67" s="110"/>
    </row>
    <row r="68" spans="1:9" ht="18" customHeight="1" thickBot="1" x14ac:dyDescent="0.3">
      <c r="A68" s="115">
        <v>6</v>
      </c>
      <c r="B68" s="112" t="s">
        <v>107</v>
      </c>
      <c r="C68" s="113" t="str">
        <f>IFERROR(INDEX('PPS Data'!$Q$2:$Q$38,'PPS Data'!R3),"")</f>
        <v>Select PPS</v>
      </c>
    </row>
    <row r="69" spans="1:9" ht="18" customHeight="1" thickBot="1" x14ac:dyDescent="0.3">
      <c r="A69" s="115"/>
      <c r="B69" s="112" t="s">
        <v>172</v>
      </c>
      <c r="C69" s="113" t="str">
        <f>IFERROR(INDEX('PPS Data'!$S$2:$S$5,'PPS Data'!T3),"")</f>
        <v>Select One</v>
      </c>
    </row>
    <row r="70" spans="1:9" s="110" customFormat="1" ht="18" customHeight="1" thickBot="1" x14ac:dyDescent="0.3">
      <c r="A70" s="122"/>
      <c r="B70" s="126"/>
      <c r="C70" s="125"/>
    </row>
    <row r="71" spans="1:9" s="110" customFormat="1" ht="126.75" customHeight="1" thickBot="1" x14ac:dyDescent="0.3">
      <c r="A71" s="122"/>
      <c r="B71" s="225" t="str">
        <f>IF('PPS Data'!$T$3=2,Sheet1!$G$3,IF('PPS Data'!$T$3=3,Sheet1!$G$9,IF('PPS Data'!$T$3=4,Sheet1!$G$16,"Please choose VAP Exception")))</f>
        <v>Please choose VAP Exception</v>
      </c>
      <c r="C71" s="226"/>
      <c r="D71" s="226"/>
      <c r="E71" s="227"/>
    </row>
    <row r="72" spans="1:9" s="110" customFormat="1" ht="18" customHeight="1" x14ac:dyDescent="0.25">
      <c r="A72" s="122"/>
      <c r="B72" s="126"/>
      <c r="C72" s="125"/>
    </row>
    <row r="73" spans="1:9" ht="16.5" thickBot="1" x14ac:dyDescent="0.3">
      <c r="A73" s="115"/>
      <c r="F73" s="117" t="s">
        <v>102</v>
      </c>
      <c r="H73" s="117">
        <f>LEN(B74)</f>
        <v>0</v>
      </c>
      <c r="I73" s="116"/>
    </row>
    <row r="74" spans="1:9" ht="75" customHeight="1" x14ac:dyDescent="0.25">
      <c r="A74" s="115"/>
      <c r="B74" s="201"/>
      <c r="C74" s="228"/>
      <c r="D74" s="228"/>
      <c r="E74" s="228"/>
      <c r="F74" s="228"/>
      <c r="G74" s="228"/>
      <c r="H74" s="228"/>
      <c r="I74" s="229"/>
    </row>
    <row r="75" spans="1:9" ht="75" customHeight="1" x14ac:dyDescent="0.25">
      <c r="A75" s="115"/>
      <c r="B75" s="230"/>
      <c r="C75" s="231"/>
      <c r="D75" s="231"/>
      <c r="E75" s="231"/>
      <c r="F75" s="231"/>
      <c r="G75" s="231"/>
      <c r="H75" s="231"/>
      <c r="I75" s="232"/>
    </row>
    <row r="76" spans="1:9" ht="75" customHeight="1" x14ac:dyDescent="0.25">
      <c r="A76" s="115"/>
      <c r="B76" s="230"/>
      <c r="C76" s="231"/>
      <c r="D76" s="231"/>
      <c r="E76" s="231"/>
      <c r="F76" s="231"/>
      <c r="G76" s="231"/>
      <c r="H76" s="231"/>
      <c r="I76" s="232"/>
    </row>
    <row r="77" spans="1:9" ht="75" customHeight="1" x14ac:dyDescent="0.25">
      <c r="A77" s="115"/>
      <c r="B77" s="230"/>
      <c r="C77" s="231"/>
      <c r="D77" s="231"/>
      <c r="E77" s="231"/>
      <c r="F77" s="231"/>
      <c r="G77" s="231"/>
      <c r="H77" s="231"/>
      <c r="I77" s="232"/>
    </row>
    <row r="78" spans="1:9" ht="75" customHeight="1" thickBot="1" x14ac:dyDescent="0.3">
      <c r="A78" s="115"/>
      <c r="B78" s="233"/>
      <c r="C78" s="234"/>
      <c r="D78" s="234"/>
      <c r="E78" s="234"/>
      <c r="F78" s="234"/>
      <c r="G78" s="234"/>
      <c r="H78" s="234"/>
      <c r="I78" s="235"/>
    </row>
    <row r="79" spans="1:9" x14ac:dyDescent="0.25">
      <c r="A79" s="115"/>
      <c r="B79" s="114"/>
      <c r="C79" s="114"/>
      <c r="D79" s="114"/>
      <c r="E79" s="114"/>
      <c r="F79" s="114"/>
      <c r="G79" s="114"/>
      <c r="H79" s="114"/>
      <c r="I79" s="114"/>
    </row>
    <row r="80" spans="1:9" ht="9" customHeight="1" x14ac:dyDescent="0.25">
      <c r="A80" s="120"/>
      <c r="B80" s="123"/>
      <c r="C80" s="123"/>
      <c r="D80" s="123"/>
      <c r="E80" s="123"/>
      <c r="F80" s="123"/>
      <c r="G80" s="123"/>
      <c r="H80" s="123"/>
      <c r="I80" s="123"/>
    </row>
    <row r="81" spans="1:9" ht="15.75" thickBot="1" x14ac:dyDescent="0.3">
      <c r="A81" s="115"/>
    </row>
    <row r="82" spans="1:9" ht="17.25" customHeight="1" thickBot="1" x14ac:dyDescent="0.3">
      <c r="A82" s="115">
        <v>7</v>
      </c>
      <c r="B82" s="112" t="s">
        <v>107</v>
      </c>
      <c r="C82" s="113" t="str">
        <f>IFERROR(INDEX('PPS Data'!$U$2:$U$38,'PPS Data'!V3),"")</f>
        <v>Select PPS</v>
      </c>
    </row>
    <row r="83" spans="1:9" ht="18" customHeight="1" thickBot="1" x14ac:dyDescent="0.3">
      <c r="A83" s="115"/>
      <c r="B83" s="112" t="s">
        <v>172</v>
      </c>
      <c r="C83" s="113" t="str">
        <f>IFERROR(INDEX('PPS Data'!$W$2:$W$5,'PPS Data'!X3),"")</f>
        <v>Select One</v>
      </c>
    </row>
    <row r="84" spans="1:9" s="110" customFormat="1" ht="18" customHeight="1" thickBot="1" x14ac:dyDescent="0.3">
      <c r="A84" s="122"/>
      <c r="B84" s="126"/>
      <c r="C84" s="125"/>
    </row>
    <row r="85" spans="1:9" s="110" customFormat="1" ht="126.75" customHeight="1" thickBot="1" x14ac:dyDescent="0.3">
      <c r="A85" s="122"/>
      <c r="B85" s="225" t="str">
        <f>IF('PPS Data'!$X$3=2,Sheet1!$G$3,IF('PPS Data'!$X$3=3,Sheet1!$G$9,IF('PPS Data'!$X$3=4,Sheet1!$G$16,"Please choose VAP Exception")))</f>
        <v>Please choose VAP Exception</v>
      </c>
      <c r="C85" s="226"/>
      <c r="D85" s="226"/>
      <c r="E85" s="227"/>
    </row>
    <row r="86" spans="1:9" s="110" customFormat="1" ht="18" customHeight="1" x14ac:dyDescent="0.25">
      <c r="A86" s="122"/>
      <c r="B86" s="126"/>
      <c r="C86" s="125"/>
    </row>
    <row r="87" spans="1:9" ht="16.5" thickBot="1" x14ac:dyDescent="0.3">
      <c r="A87" s="115"/>
      <c r="F87" s="117" t="s">
        <v>102</v>
      </c>
      <c r="H87" s="117">
        <f>LEN(B88)</f>
        <v>0</v>
      </c>
      <c r="I87" s="116"/>
    </row>
    <row r="88" spans="1:9" ht="75" customHeight="1" x14ac:dyDescent="0.25">
      <c r="A88" s="115"/>
      <c r="B88" s="201"/>
      <c r="C88" s="228"/>
      <c r="D88" s="228"/>
      <c r="E88" s="228"/>
      <c r="F88" s="228"/>
      <c r="G88" s="228"/>
      <c r="H88" s="228"/>
      <c r="I88" s="229"/>
    </row>
    <row r="89" spans="1:9" ht="75" customHeight="1" x14ac:dyDescent="0.25">
      <c r="A89" s="115"/>
      <c r="B89" s="230"/>
      <c r="C89" s="231"/>
      <c r="D89" s="231"/>
      <c r="E89" s="231"/>
      <c r="F89" s="231"/>
      <c r="G89" s="231"/>
      <c r="H89" s="231"/>
      <c r="I89" s="232"/>
    </row>
    <row r="90" spans="1:9" ht="75" customHeight="1" x14ac:dyDescent="0.25">
      <c r="A90" s="115"/>
      <c r="B90" s="230"/>
      <c r="C90" s="231"/>
      <c r="D90" s="231"/>
      <c r="E90" s="231"/>
      <c r="F90" s="231"/>
      <c r="G90" s="231"/>
      <c r="H90" s="231"/>
      <c r="I90" s="232"/>
    </row>
    <row r="91" spans="1:9" ht="75" customHeight="1" x14ac:dyDescent="0.25">
      <c r="A91" s="115"/>
      <c r="B91" s="230"/>
      <c r="C91" s="231"/>
      <c r="D91" s="231"/>
      <c r="E91" s="231"/>
      <c r="F91" s="231"/>
      <c r="G91" s="231"/>
      <c r="H91" s="231"/>
      <c r="I91" s="232"/>
    </row>
    <row r="92" spans="1:9" ht="75" customHeight="1" thickBot="1" x14ac:dyDescent="0.3">
      <c r="A92" s="115"/>
      <c r="B92" s="233"/>
      <c r="C92" s="234"/>
      <c r="D92" s="234"/>
      <c r="E92" s="234"/>
      <c r="F92" s="234"/>
      <c r="G92" s="234"/>
      <c r="H92" s="234"/>
      <c r="I92" s="235"/>
    </row>
    <row r="93" spans="1:9" x14ac:dyDescent="0.25">
      <c r="A93" s="115"/>
      <c r="B93" s="114"/>
      <c r="C93" s="114"/>
      <c r="D93" s="114"/>
      <c r="E93" s="114"/>
      <c r="F93" s="114"/>
      <c r="G93" s="114"/>
      <c r="H93" s="114"/>
      <c r="I93" s="114"/>
    </row>
    <row r="94" spans="1:9" ht="9" customHeight="1" x14ac:dyDescent="0.25">
      <c r="A94" s="120"/>
      <c r="B94" s="123"/>
      <c r="C94" s="123"/>
      <c r="D94" s="123"/>
      <c r="E94" s="123"/>
      <c r="F94" s="123"/>
      <c r="G94" s="123"/>
      <c r="H94" s="123"/>
      <c r="I94" s="123"/>
    </row>
    <row r="95" spans="1:9" ht="15.75" thickBot="1" x14ac:dyDescent="0.3">
      <c r="A95" s="115"/>
    </row>
    <row r="96" spans="1:9" ht="18" customHeight="1" thickBot="1" x14ac:dyDescent="0.3">
      <c r="A96" s="115">
        <v>8</v>
      </c>
      <c r="B96" s="112" t="s">
        <v>107</v>
      </c>
      <c r="C96" s="113" t="str">
        <f>IFERROR(INDEX('PPS Data'!$Y$2:$Y$38,'PPS Data'!Z3),"")</f>
        <v>Select PPS</v>
      </c>
    </row>
    <row r="97" spans="1:9" ht="18" customHeight="1" thickBot="1" x14ac:dyDescent="0.3">
      <c r="A97" s="13"/>
      <c r="B97" s="112" t="s">
        <v>172</v>
      </c>
      <c r="C97" s="113" t="str">
        <f>IFERROR(INDEX('PPS Data'!$AA$2:$AA$5,'PPS Data'!AB3),"")</f>
        <v>Select One</v>
      </c>
    </row>
    <row r="98" spans="1:9" s="110" customFormat="1" ht="18" customHeight="1" thickBot="1" x14ac:dyDescent="0.3">
      <c r="A98" s="26"/>
      <c r="B98" s="126"/>
      <c r="C98" s="125"/>
    </row>
    <row r="99" spans="1:9" s="110" customFormat="1" ht="126.75" customHeight="1" thickBot="1" x14ac:dyDescent="0.3">
      <c r="A99" s="26"/>
      <c r="B99" s="225" t="str">
        <f>IF('PPS Data'!$AB$3=2,Sheet1!$G$3,IF('PPS Data'!$AB$3=3,Sheet1!$G$9,IF('PPS Data'!$AB$3=4,Sheet1!$G$16,"Please choose VAP Exception")))</f>
        <v>Please choose VAP Exception</v>
      </c>
      <c r="C99" s="226"/>
      <c r="D99" s="226"/>
      <c r="E99" s="227"/>
    </row>
    <row r="100" spans="1:9" s="110" customFormat="1" ht="18" customHeight="1" x14ac:dyDescent="0.25">
      <c r="A100" s="26"/>
      <c r="B100" s="126"/>
      <c r="C100" s="125"/>
    </row>
    <row r="101" spans="1:9" ht="16.5" thickBot="1" x14ac:dyDescent="0.3">
      <c r="F101" s="117" t="s">
        <v>102</v>
      </c>
      <c r="H101" s="117">
        <f>LEN(B102)</f>
        <v>0</v>
      </c>
      <c r="I101" s="116"/>
    </row>
    <row r="102" spans="1:9" ht="75" customHeight="1" x14ac:dyDescent="0.25">
      <c r="B102" s="201"/>
      <c r="C102" s="228"/>
      <c r="D102" s="228"/>
      <c r="E102" s="228"/>
      <c r="F102" s="228"/>
      <c r="G102" s="228"/>
      <c r="H102" s="228"/>
      <c r="I102" s="229"/>
    </row>
    <row r="103" spans="1:9" ht="75" customHeight="1" x14ac:dyDescent="0.25">
      <c r="B103" s="230"/>
      <c r="C103" s="231"/>
      <c r="D103" s="231"/>
      <c r="E103" s="231"/>
      <c r="F103" s="231"/>
      <c r="G103" s="231"/>
      <c r="H103" s="231"/>
      <c r="I103" s="232"/>
    </row>
    <row r="104" spans="1:9" ht="75" customHeight="1" x14ac:dyDescent="0.25">
      <c r="B104" s="230"/>
      <c r="C104" s="231"/>
      <c r="D104" s="231"/>
      <c r="E104" s="231"/>
      <c r="F104" s="231"/>
      <c r="G104" s="231"/>
      <c r="H104" s="231"/>
      <c r="I104" s="232"/>
    </row>
    <row r="105" spans="1:9" ht="75" customHeight="1" x14ac:dyDescent="0.25">
      <c r="B105" s="230"/>
      <c r="C105" s="231"/>
      <c r="D105" s="231"/>
      <c r="E105" s="231"/>
      <c r="F105" s="231"/>
      <c r="G105" s="231"/>
      <c r="H105" s="231"/>
      <c r="I105" s="232"/>
    </row>
    <row r="106" spans="1:9" ht="75" customHeight="1" thickBot="1" x14ac:dyDescent="0.3">
      <c r="B106" s="233"/>
      <c r="C106" s="234"/>
      <c r="D106" s="234"/>
      <c r="E106" s="234"/>
      <c r="F106" s="234"/>
      <c r="G106" s="234"/>
      <c r="H106" s="234"/>
      <c r="I106" s="235"/>
    </row>
  </sheetData>
  <sheetProtection algorithmName="SHA-512" hashValue="mJxxJQj3TUqp0FH8fw8OO7USbej1xBLQ8cHhnre78XS6ZIBuyy4eBDPr8VcqP+KSaIveQh3nBjbvGzHqsXcDAg==" saltValue="hel29J8/VHUviW3V17mvYA==" spinCount="100000" sheet="1" objects="1" scenarios="1" selectLockedCells="1"/>
  <mergeCells count="16">
    <mergeCell ref="B99:E99"/>
    <mergeCell ref="B102:I106"/>
    <mergeCell ref="B7:I8"/>
    <mergeCell ref="B6:I6"/>
    <mergeCell ref="B16:E16"/>
    <mergeCell ref="B29:E29"/>
    <mergeCell ref="B43:E43"/>
    <mergeCell ref="B57:E57"/>
    <mergeCell ref="B71:E71"/>
    <mergeCell ref="B18:I22"/>
    <mergeCell ref="B32:I36"/>
    <mergeCell ref="B46:I50"/>
    <mergeCell ref="B60:I64"/>
    <mergeCell ref="B74:I78"/>
    <mergeCell ref="B88:I92"/>
    <mergeCell ref="B85:E85"/>
  </mergeCells>
  <conditionalFormatting sqref="C13">
    <cfRule type="notContainsBlanks" dxfId="20" priority="119">
      <formula>LEN(TRIM(C13))&gt;0</formula>
    </cfRule>
  </conditionalFormatting>
  <conditionalFormatting sqref="C14:C15">
    <cfRule type="notContainsBlanks" dxfId="19" priority="118">
      <formula>LEN(TRIM(C14))&gt;0</formula>
    </cfRule>
  </conditionalFormatting>
  <conditionalFormatting sqref="C26">
    <cfRule type="notContainsBlanks" dxfId="18" priority="117">
      <formula>LEN(TRIM(C26))&gt;0</formula>
    </cfRule>
  </conditionalFormatting>
  <conditionalFormatting sqref="C27:C28 C30">
    <cfRule type="notContainsBlanks" dxfId="17" priority="116">
      <formula>LEN(TRIM(C27))&gt;0</formula>
    </cfRule>
  </conditionalFormatting>
  <conditionalFormatting sqref="C40">
    <cfRule type="notContainsBlanks" dxfId="16" priority="115">
      <formula>LEN(TRIM(C40))&gt;0</formula>
    </cfRule>
  </conditionalFormatting>
  <conditionalFormatting sqref="C41:C42 C44">
    <cfRule type="notContainsBlanks" dxfId="15" priority="114">
      <formula>LEN(TRIM(C41))&gt;0</formula>
    </cfRule>
  </conditionalFormatting>
  <conditionalFormatting sqref="C54">
    <cfRule type="notContainsBlanks" dxfId="14" priority="113">
      <formula>LEN(TRIM(C54))&gt;0</formula>
    </cfRule>
  </conditionalFormatting>
  <conditionalFormatting sqref="C55:C56 C58">
    <cfRule type="notContainsBlanks" dxfId="13" priority="112">
      <formula>LEN(TRIM(C55))&gt;0</formula>
    </cfRule>
  </conditionalFormatting>
  <conditionalFormatting sqref="C68">
    <cfRule type="notContainsBlanks" dxfId="12" priority="111">
      <formula>LEN(TRIM(C68))&gt;0</formula>
    </cfRule>
  </conditionalFormatting>
  <conditionalFormatting sqref="C69:C70 C72">
    <cfRule type="notContainsBlanks" dxfId="11" priority="110">
      <formula>LEN(TRIM(C69))&gt;0</formula>
    </cfRule>
  </conditionalFormatting>
  <conditionalFormatting sqref="C82">
    <cfRule type="notContainsBlanks" dxfId="10" priority="109">
      <formula>LEN(TRIM(C82))&gt;0</formula>
    </cfRule>
  </conditionalFormatting>
  <conditionalFormatting sqref="C83:C84 C86">
    <cfRule type="notContainsBlanks" dxfId="9" priority="108">
      <formula>LEN(TRIM(C83))&gt;0</formula>
    </cfRule>
  </conditionalFormatting>
  <conditionalFormatting sqref="C96">
    <cfRule type="notContainsBlanks" dxfId="8" priority="107">
      <formula>LEN(TRIM(C96))&gt;0</formula>
    </cfRule>
  </conditionalFormatting>
  <conditionalFormatting sqref="C97:C98 C100">
    <cfRule type="notContainsBlanks" dxfId="7" priority="106">
      <formula>LEN(TRIM(C97))&gt;0</formula>
    </cfRule>
  </conditionalFormatting>
  <conditionalFormatting sqref="B18">
    <cfRule type="notContainsBlanks" priority="105">
      <formula>LEN(TRIM(B18))&gt;0</formula>
    </cfRule>
  </conditionalFormatting>
  <conditionalFormatting sqref="B18">
    <cfRule type="notContainsBlanks" priority="104">
      <formula>LEN(TRIM(B18))&gt;0</formula>
    </cfRule>
  </conditionalFormatting>
  <conditionalFormatting sqref="B18">
    <cfRule type="notContainsBlanks" priority="103">
      <formula>LEN(TRIM(B18))&gt;0</formula>
    </cfRule>
  </conditionalFormatting>
  <conditionalFormatting sqref="B18">
    <cfRule type="notContainsBlanks" dxfId="6" priority="101">
      <formula>LEN(TRIM(B18))&gt;0</formula>
    </cfRule>
    <cfRule type="notContainsBlanks" priority="102">
      <formula>LEN(TRIM(B18))&gt;0</formula>
    </cfRule>
  </conditionalFormatting>
  <conditionalFormatting sqref="B32">
    <cfRule type="notContainsBlanks" priority="30">
      <formula>LEN(TRIM(B32))&gt;0</formula>
    </cfRule>
  </conditionalFormatting>
  <conditionalFormatting sqref="B32">
    <cfRule type="notContainsBlanks" priority="29">
      <formula>LEN(TRIM(B32))&gt;0</formula>
    </cfRule>
  </conditionalFormatting>
  <conditionalFormatting sqref="B32">
    <cfRule type="notContainsBlanks" priority="28">
      <formula>LEN(TRIM(B32))&gt;0</formula>
    </cfRule>
  </conditionalFormatting>
  <conditionalFormatting sqref="B32">
    <cfRule type="notContainsBlanks" dxfId="5" priority="26">
      <formula>LEN(TRIM(B32))&gt;0</formula>
    </cfRule>
    <cfRule type="notContainsBlanks" priority="27">
      <formula>LEN(TRIM(B32))&gt;0</formula>
    </cfRule>
  </conditionalFormatting>
  <conditionalFormatting sqref="B88">
    <cfRule type="notContainsBlanks" priority="10">
      <formula>LEN(TRIM(B88))&gt;0</formula>
    </cfRule>
  </conditionalFormatting>
  <conditionalFormatting sqref="B88">
    <cfRule type="notContainsBlanks" priority="9">
      <formula>LEN(TRIM(B88))&gt;0</formula>
    </cfRule>
  </conditionalFormatting>
  <conditionalFormatting sqref="B88">
    <cfRule type="notContainsBlanks" priority="8">
      <formula>LEN(TRIM(B88))&gt;0</formula>
    </cfRule>
  </conditionalFormatting>
  <conditionalFormatting sqref="B88">
    <cfRule type="notContainsBlanks" dxfId="4" priority="6">
      <formula>LEN(TRIM(B88))&gt;0</formula>
    </cfRule>
    <cfRule type="notContainsBlanks" priority="7">
      <formula>LEN(TRIM(B88))&gt;0</formula>
    </cfRule>
  </conditionalFormatting>
  <conditionalFormatting sqref="B46">
    <cfRule type="notContainsBlanks" priority="25">
      <formula>LEN(TRIM(B46))&gt;0</formula>
    </cfRule>
  </conditionalFormatting>
  <conditionalFormatting sqref="B46">
    <cfRule type="notContainsBlanks" priority="24">
      <formula>LEN(TRIM(B46))&gt;0</formula>
    </cfRule>
  </conditionalFormatting>
  <conditionalFormatting sqref="B46">
    <cfRule type="notContainsBlanks" priority="23">
      <formula>LEN(TRIM(B46))&gt;0</formula>
    </cfRule>
  </conditionalFormatting>
  <conditionalFormatting sqref="B46">
    <cfRule type="notContainsBlanks" dxfId="3" priority="21">
      <formula>LEN(TRIM(B46))&gt;0</formula>
    </cfRule>
    <cfRule type="notContainsBlanks" priority="22">
      <formula>LEN(TRIM(B46))&gt;0</formula>
    </cfRule>
  </conditionalFormatting>
  <conditionalFormatting sqref="B60">
    <cfRule type="notContainsBlanks" priority="20">
      <formula>LEN(TRIM(B60))&gt;0</formula>
    </cfRule>
  </conditionalFormatting>
  <conditionalFormatting sqref="B60">
    <cfRule type="notContainsBlanks" priority="19">
      <formula>LEN(TRIM(B60))&gt;0</formula>
    </cfRule>
  </conditionalFormatting>
  <conditionalFormatting sqref="B60">
    <cfRule type="notContainsBlanks" priority="18">
      <formula>LEN(TRIM(B60))&gt;0</formula>
    </cfRule>
  </conditionalFormatting>
  <conditionalFormatting sqref="B60">
    <cfRule type="notContainsBlanks" dxfId="2" priority="16">
      <formula>LEN(TRIM(B60))&gt;0</formula>
    </cfRule>
    <cfRule type="notContainsBlanks" priority="17">
      <formula>LEN(TRIM(B60))&gt;0</formula>
    </cfRule>
  </conditionalFormatting>
  <conditionalFormatting sqref="B74">
    <cfRule type="notContainsBlanks" priority="15">
      <formula>LEN(TRIM(B74))&gt;0</formula>
    </cfRule>
  </conditionalFormatting>
  <conditionalFormatting sqref="B74">
    <cfRule type="notContainsBlanks" priority="14">
      <formula>LEN(TRIM(B74))&gt;0</formula>
    </cfRule>
  </conditionalFormatting>
  <conditionalFormatting sqref="B74">
    <cfRule type="notContainsBlanks" priority="13">
      <formula>LEN(TRIM(B74))&gt;0</formula>
    </cfRule>
  </conditionalFormatting>
  <conditionalFormatting sqref="B74">
    <cfRule type="notContainsBlanks" dxfId="1" priority="11">
      <formula>LEN(TRIM(B74))&gt;0</formula>
    </cfRule>
    <cfRule type="notContainsBlanks" priority="12">
      <formula>LEN(TRIM(B74))&gt;0</formula>
    </cfRule>
  </conditionalFormatting>
  <conditionalFormatting sqref="B102">
    <cfRule type="notContainsBlanks" priority="5">
      <formula>LEN(TRIM(B102))&gt;0</formula>
    </cfRule>
  </conditionalFormatting>
  <conditionalFormatting sqref="B102">
    <cfRule type="notContainsBlanks" priority="4">
      <formula>LEN(TRIM(B102))&gt;0</formula>
    </cfRule>
  </conditionalFormatting>
  <conditionalFormatting sqref="B102">
    <cfRule type="notContainsBlanks" priority="3">
      <formula>LEN(TRIM(B102))&gt;0</formula>
    </cfRule>
  </conditionalFormatting>
  <conditionalFormatting sqref="B102">
    <cfRule type="notContainsBlanks" dxfId="0" priority="1">
      <formula>LEN(TRIM(B102))&gt;0</formula>
    </cfRule>
    <cfRule type="notContainsBlanks" priority="2">
      <formula>LEN(TRIM(B102))&gt;0</formula>
    </cfRule>
  </conditionalFormatting>
  <dataValidations count="1">
    <dataValidation type="textLength" operator="lessThanOrEqual" allowBlank="1" showInputMessage="1" showErrorMessage="1" sqref="B18:I22 B32:I36 B46:I50 B60:I64 B74:I78 B88:I92 B102:I106">
      <formula1>3501</formula1>
    </dataValidation>
  </dataValidations>
  <pageMargins left="0.17" right="0.17" top="0.39" bottom="0.38" header="0.17" footer="0.17"/>
  <pageSetup scale="53" orientation="portrait" r:id="rId1"/>
  <headerFooter>
    <oddHeader>&amp;L&amp;D&amp;CAdditional PPS Section&amp;R&amp;F</oddHeader>
    <oddFooter>&amp;CVital Access Provider Exception Form</oddFooter>
  </headerFooter>
  <rowBreaks count="3" manualBreakCount="3">
    <brk id="37" max="8" man="1"/>
    <brk id="66" max="8" man="1"/>
    <brk id="94" max="8" man="1"/>
  </rowBreaks>
  <colBreaks count="1" manualBreakCount="1">
    <brk id="12" max="61"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2</xdr:col>
                    <xdr:colOff>0</xdr:colOff>
                    <xdr:row>11</xdr:row>
                    <xdr:rowOff>190500</xdr:rowOff>
                  </from>
                  <to>
                    <xdr:col>2</xdr:col>
                    <xdr:colOff>5400675</xdr:colOff>
                    <xdr:row>12</xdr:row>
                    <xdr:rowOff>200025</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2</xdr:col>
                    <xdr:colOff>0</xdr:colOff>
                    <xdr:row>13</xdr:row>
                    <xdr:rowOff>9525</xdr:rowOff>
                  </from>
                  <to>
                    <xdr:col>2</xdr:col>
                    <xdr:colOff>5400675</xdr:colOff>
                    <xdr:row>13</xdr:row>
                    <xdr:rowOff>219075</xdr:rowOff>
                  </to>
                </anchor>
              </controlPr>
            </control>
          </mc:Choice>
        </mc:AlternateContent>
        <mc:AlternateContent xmlns:mc="http://schemas.openxmlformats.org/markup-compatibility/2006">
          <mc:Choice Requires="x14">
            <control shapeId="4099" r:id="rId6" name="Drop Down 3">
              <controlPr defaultSize="0" autoLine="0" autoPict="0">
                <anchor moveWithCells="1">
                  <from>
                    <xdr:col>2</xdr:col>
                    <xdr:colOff>19050</xdr:colOff>
                    <xdr:row>25</xdr:row>
                    <xdr:rowOff>0</xdr:rowOff>
                  </from>
                  <to>
                    <xdr:col>3</xdr:col>
                    <xdr:colOff>0</xdr:colOff>
                    <xdr:row>25</xdr:row>
                    <xdr:rowOff>209550</xdr:rowOff>
                  </to>
                </anchor>
              </controlPr>
            </control>
          </mc:Choice>
        </mc:AlternateContent>
        <mc:AlternateContent xmlns:mc="http://schemas.openxmlformats.org/markup-compatibility/2006">
          <mc:Choice Requires="x14">
            <control shapeId="4100" r:id="rId7" name="Drop Down 4">
              <controlPr defaultSize="0" autoLine="0" autoPict="0">
                <anchor moveWithCells="1">
                  <from>
                    <xdr:col>2</xdr:col>
                    <xdr:colOff>0</xdr:colOff>
                    <xdr:row>26</xdr:row>
                    <xdr:rowOff>0</xdr:rowOff>
                  </from>
                  <to>
                    <xdr:col>2</xdr:col>
                    <xdr:colOff>5400675</xdr:colOff>
                    <xdr:row>26</xdr:row>
                    <xdr:rowOff>209550</xdr:rowOff>
                  </to>
                </anchor>
              </controlPr>
            </control>
          </mc:Choice>
        </mc:AlternateContent>
        <mc:AlternateContent xmlns:mc="http://schemas.openxmlformats.org/markup-compatibility/2006">
          <mc:Choice Requires="x14">
            <control shapeId="4101" r:id="rId8" name="Drop Down 5">
              <controlPr defaultSize="0" autoLine="0" autoPict="0">
                <anchor moveWithCells="1">
                  <from>
                    <xdr:col>2</xdr:col>
                    <xdr:colOff>0</xdr:colOff>
                    <xdr:row>39</xdr:row>
                    <xdr:rowOff>0</xdr:rowOff>
                  </from>
                  <to>
                    <xdr:col>2</xdr:col>
                    <xdr:colOff>5400675</xdr:colOff>
                    <xdr:row>39</xdr:row>
                    <xdr:rowOff>209550</xdr:rowOff>
                  </to>
                </anchor>
              </controlPr>
            </control>
          </mc:Choice>
        </mc:AlternateContent>
        <mc:AlternateContent xmlns:mc="http://schemas.openxmlformats.org/markup-compatibility/2006">
          <mc:Choice Requires="x14">
            <control shapeId="4102" r:id="rId9" name="Drop Down 6">
              <controlPr defaultSize="0" autoLine="0" autoPict="0">
                <anchor moveWithCells="1">
                  <from>
                    <xdr:col>2</xdr:col>
                    <xdr:colOff>0</xdr:colOff>
                    <xdr:row>40</xdr:row>
                    <xdr:rowOff>9525</xdr:rowOff>
                  </from>
                  <to>
                    <xdr:col>2</xdr:col>
                    <xdr:colOff>5400675</xdr:colOff>
                    <xdr:row>40</xdr:row>
                    <xdr:rowOff>219075</xdr:rowOff>
                  </to>
                </anchor>
              </controlPr>
            </control>
          </mc:Choice>
        </mc:AlternateContent>
        <mc:AlternateContent xmlns:mc="http://schemas.openxmlformats.org/markup-compatibility/2006">
          <mc:Choice Requires="x14">
            <control shapeId="4103" r:id="rId10" name="Drop Down 7">
              <controlPr defaultSize="0" autoLine="0" autoPict="0">
                <anchor moveWithCells="1">
                  <from>
                    <xdr:col>2</xdr:col>
                    <xdr:colOff>0</xdr:colOff>
                    <xdr:row>53</xdr:row>
                    <xdr:rowOff>0</xdr:rowOff>
                  </from>
                  <to>
                    <xdr:col>2</xdr:col>
                    <xdr:colOff>5400675</xdr:colOff>
                    <xdr:row>53</xdr:row>
                    <xdr:rowOff>209550</xdr:rowOff>
                  </to>
                </anchor>
              </controlPr>
            </control>
          </mc:Choice>
        </mc:AlternateContent>
        <mc:AlternateContent xmlns:mc="http://schemas.openxmlformats.org/markup-compatibility/2006">
          <mc:Choice Requires="x14">
            <control shapeId="4104" r:id="rId11" name="Drop Down 8">
              <controlPr defaultSize="0" autoLine="0" autoPict="0">
                <anchor moveWithCells="1">
                  <from>
                    <xdr:col>2</xdr:col>
                    <xdr:colOff>0</xdr:colOff>
                    <xdr:row>54</xdr:row>
                    <xdr:rowOff>0</xdr:rowOff>
                  </from>
                  <to>
                    <xdr:col>2</xdr:col>
                    <xdr:colOff>5400675</xdr:colOff>
                    <xdr:row>54</xdr:row>
                    <xdr:rowOff>209550</xdr:rowOff>
                  </to>
                </anchor>
              </controlPr>
            </control>
          </mc:Choice>
        </mc:AlternateContent>
        <mc:AlternateContent xmlns:mc="http://schemas.openxmlformats.org/markup-compatibility/2006">
          <mc:Choice Requires="x14">
            <control shapeId="4105" r:id="rId12" name="Drop Down 9">
              <controlPr defaultSize="0" autoLine="0" autoPict="0">
                <anchor moveWithCells="1">
                  <from>
                    <xdr:col>2</xdr:col>
                    <xdr:colOff>9525</xdr:colOff>
                    <xdr:row>67</xdr:row>
                    <xdr:rowOff>0</xdr:rowOff>
                  </from>
                  <to>
                    <xdr:col>2</xdr:col>
                    <xdr:colOff>5410200</xdr:colOff>
                    <xdr:row>67</xdr:row>
                    <xdr:rowOff>209550</xdr:rowOff>
                  </to>
                </anchor>
              </controlPr>
            </control>
          </mc:Choice>
        </mc:AlternateContent>
        <mc:AlternateContent xmlns:mc="http://schemas.openxmlformats.org/markup-compatibility/2006">
          <mc:Choice Requires="x14">
            <control shapeId="4106" r:id="rId13" name="Drop Down 10">
              <controlPr defaultSize="0" autoLine="0" autoPict="0">
                <anchor moveWithCells="1">
                  <from>
                    <xdr:col>2</xdr:col>
                    <xdr:colOff>9525</xdr:colOff>
                    <xdr:row>68</xdr:row>
                    <xdr:rowOff>0</xdr:rowOff>
                  </from>
                  <to>
                    <xdr:col>2</xdr:col>
                    <xdr:colOff>5410200</xdr:colOff>
                    <xdr:row>68</xdr:row>
                    <xdr:rowOff>209550</xdr:rowOff>
                  </to>
                </anchor>
              </controlPr>
            </control>
          </mc:Choice>
        </mc:AlternateContent>
        <mc:AlternateContent xmlns:mc="http://schemas.openxmlformats.org/markup-compatibility/2006">
          <mc:Choice Requires="x14">
            <control shapeId="4107" r:id="rId14" name="Drop Down 11">
              <controlPr defaultSize="0" autoLine="0" autoPict="0">
                <anchor moveWithCells="1">
                  <from>
                    <xdr:col>2</xdr:col>
                    <xdr:colOff>9525</xdr:colOff>
                    <xdr:row>81</xdr:row>
                    <xdr:rowOff>9525</xdr:rowOff>
                  </from>
                  <to>
                    <xdr:col>2</xdr:col>
                    <xdr:colOff>5400675</xdr:colOff>
                    <xdr:row>81</xdr:row>
                    <xdr:rowOff>209550</xdr:rowOff>
                  </to>
                </anchor>
              </controlPr>
            </control>
          </mc:Choice>
        </mc:AlternateContent>
        <mc:AlternateContent xmlns:mc="http://schemas.openxmlformats.org/markup-compatibility/2006">
          <mc:Choice Requires="x14">
            <control shapeId="4108" r:id="rId15" name="Drop Down 12">
              <controlPr defaultSize="0" autoLine="0" autoPict="0">
                <anchor moveWithCells="1">
                  <from>
                    <xdr:col>2</xdr:col>
                    <xdr:colOff>9525</xdr:colOff>
                    <xdr:row>82</xdr:row>
                    <xdr:rowOff>0</xdr:rowOff>
                  </from>
                  <to>
                    <xdr:col>2</xdr:col>
                    <xdr:colOff>5410200</xdr:colOff>
                    <xdr:row>82</xdr:row>
                    <xdr:rowOff>209550</xdr:rowOff>
                  </to>
                </anchor>
              </controlPr>
            </control>
          </mc:Choice>
        </mc:AlternateContent>
        <mc:AlternateContent xmlns:mc="http://schemas.openxmlformats.org/markup-compatibility/2006">
          <mc:Choice Requires="x14">
            <control shapeId="4109" r:id="rId16" name="Drop Down 13">
              <controlPr defaultSize="0" autoLine="0" autoPict="0">
                <anchor moveWithCells="1">
                  <from>
                    <xdr:col>2</xdr:col>
                    <xdr:colOff>0</xdr:colOff>
                    <xdr:row>95</xdr:row>
                    <xdr:rowOff>9525</xdr:rowOff>
                  </from>
                  <to>
                    <xdr:col>2</xdr:col>
                    <xdr:colOff>5400675</xdr:colOff>
                    <xdr:row>95</xdr:row>
                    <xdr:rowOff>200025</xdr:rowOff>
                  </to>
                </anchor>
              </controlPr>
            </control>
          </mc:Choice>
        </mc:AlternateContent>
        <mc:AlternateContent xmlns:mc="http://schemas.openxmlformats.org/markup-compatibility/2006">
          <mc:Choice Requires="x14">
            <control shapeId="4110" r:id="rId17" name="Drop Down 14">
              <controlPr defaultSize="0" autoLine="0" autoPict="0">
                <anchor moveWithCells="1">
                  <from>
                    <xdr:col>2</xdr:col>
                    <xdr:colOff>9525</xdr:colOff>
                    <xdr:row>96</xdr:row>
                    <xdr:rowOff>9525</xdr:rowOff>
                  </from>
                  <to>
                    <xdr:col>2</xdr:col>
                    <xdr:colOff>5410200</xdr:colOff>
                    <xdr:row>96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64"/>
  <sheetViews>
    <sheetView workbookViewId="0">
      <selection activeCell="R11" sqref="R11"/>
    </sheetView>
  </sheetViews>
  <sheetFormatPr defaultRowHeight="15" x14ac:dyDescent="0.25"/>
  <cols>
    <col min="1" max="1" width="20.85546875" customWidth="1"/>
    <col min="2" max="2" width="12.42578125" bestFit="1" customWidth="1"/>
    <col min="3" max="3" width="7.42578125" bestFit="1" customWidth="1"/>
    <col min="10" max="10" width="26.28515625" customWidth="1"/>
  </cols>
  <sheetData>
    <row r="1" spans="1:11" s="13" customFormat="1" x14ac:dyDescent="0.25">
      <c r="A1" s="11" t="s">
        <v>8</v>
      </c>
      <c r="B1" s="11" t="s">
        <v>0</v>
      </c>
      <c r="D1" s="12"/>
      <c r="E1" s="11" t="s">
        <v>9</v>
      </c>
      <c r="F1" s="12"/>
      <c r="G1" s="12"/>
      <c r="H1" s="12"/>
      <c r="J1" s="13" t="s">
        <v>89</v>
      </c>
      <c r="K1" s="31">
        <v>1</v>
      </c>
    </row>
    <row r="2" spans="1:11" s="13" customFormat="1" x14ac:dyDescent="0.25">
      <c r="A2" s="25" t="s">
        <v>89</v>
      </c>
      <c r="B2" s="25" t="s">
        <v>89</v>
      </c>
      <c r="C2" s="13">
        <v>1</v>
      </c>
      <c r="D2" s="26"/>
      <c r="E2" s="13" t="s">
        <v>89</v>
      </c>
      <c r="F2" s="42">
        <v>1</v>
      </c>
      <c r="G2" s="26"/>
      <c r="H2" s="26"/>
      <c r="I2" s="26"/>
      <c r="J2" s="30" t="s">
        <v>109</v>
      </c>
      <c r="K2"/>
    </row>
    <row r="3" spans="1:11" x14ac:dyDescent="0.25">
      <c r="A3" t="s">
        <v>12</v>
      </c>
      <c r="B3" s="30" t="s">
        <v>20</v>
      </c>
      <c r="C3" s="30" t="b">
        <v>0</v>
      </c>
      <c r="E3" s="30" t="s">
        <v>10</v>
      </c>
      <c r="F3" s="30"/>
      <c r="J3" t="s">
        <v>111</v>
      </c>
      <c r="K3" s="30"/>
    </row>
    <row r="4" spans="1:11" x14ac:dyDescent="0.25">
      <c r="A4" t="s">
        <v>16</v>
      </c>
      <c r="B4" s="30" t="s">
        <v>21</v>
      </c>
      <c r="C4" s="30" t="b">
        <v>0</v>
      </c>
      <c r="E4" s="30" t="s">
        <v>11</v>
      </c>
      <c r="J4" t="s">
        <v>111</v>
      </c>
    </row>
    <row r="5" spans="1:11" x14ac:dyDescent="0.25">
      <c r="A5" t="s">
        <v>14</v>
      </c>
      <c r="B5" s="30" t="s">
        <v>23</v>
      </c>
      <c r="C5" s="30" t="b">
        <v>0</v>
      </c>
      <c r="J5" s="30" t="s">
        <v>16</v>
      </c>
      <c r="K5" s="30"/>
    </row>
    <row r="6" spans="1:11" x14ac:dyDescent="0.25">
      <c r="A6" t="s">
        <v>15</v>
      </c>
      <c r="B6" s="30" t="s">
        <v>75</v>
      </c>
      <c r="C6" s="30" t="b">
        <v>0</v>
      </c>
      <c r="E6" t="s">
        <v>10</v>
      </c>
      <c r="F6">
        <v>0</v>
      </c>
      <c r="J6" s="30" t="s">
        <v>14</v>
      </c>
      <c r="K6" s="30"/>
    </row>
    <row r="7" spans="1:11" x14ac:dyDescent="0.25">
      <c r="A7" t="s">
        <v>13</v>
      </c>
      <c r="B7" s="30" t="s">
        <v>22</v>
      </c>
      <c r="C7" s="30" t="b">
        <v>0</v>
      </c>
      <c r="E7" t="s">
        <v>11</v>
      </c>
      <c r="J7" s="30" t="s">
        <v>181</v>
      </c>
      <c r="K7" s="30"/>
    </row>
    <row r="8" spans="1:11" x14ac:dyDescent="0.25">
      <c r="A8" t="s">
        <v>19</v>
      </c>
      <c r="B8" s="30" t="s">
        <v>26</v>
      </c>
      <c r="C8" s="30" t="b">
        <v>0</v>
      </c>
      <c r="J8" s="30" t="s">
        <v>12</v>
      </c>
    </row>
    <row r="9" spans="1:11" x14ac:dyDescent="0.25">
      <c r="A9" t="s">
        <v>17</v>
      </c>
      <c r="B9" s="30" t="s">
        <v>24</v>
      </c>
      <c r="C9" s="30" t="b">
        <v>0</v>
      </c>
      <c r="J9" t="s">
        <v>110</v>
      </c>
      <c r="K9" s="30"/>
    </row>
    <row r="10" spans="1:11" x14ac:dyDescent="0.25">
      <c r="A10" t="s">
        <v>18</v>
      </c>
      <c r="B10" s="30" t="s">
        <v>25</v>
      </c>
      <c r="C10" s="30" t="b">
        <v>0</v>
      </c>
      <c r="J10" s="30" t="s">
        <v>15</v>
      </c>
      <c r="K10" s="30"/>
    </row>
    <row r="11" spans="1:11" x14ac:dyDescent="0.25">
      <c r="A11" t="s">
        <v>86</v>
      </c>
      <c r="B11" s="30" t="s">
        <v>27</v>
      </c>
      <c r="C11" s="30" t="b">
        <v>0</v>
      </c>
      <c r="J11" s="30" t="s">
        <v>13</v>
      </c>
      <c r="K11" s="1"/>
    </row>
    <row r="12" spans="1:11" x14ac:dyDescent="0.25">
      <c r="B12" s="30" t="s">
        <v>28</v>
      </c>
      <c r="C12" s="30" t="b">
        <v>0</v>
      </c>
      <c r="J12" s="30" t="s">
        <v>105</v>
      </c>
      <c r="K12" s="30"/>
    </row>
    <row r="13" spans="1:11" x14ac:dyDescent="0.25">
      <c r="B13" s="30" t="s">
        <v>29</v>
      </c>
      <c r="C13" s="30" t="b">
        <v>0</v>
      </c>
      <c r="J13" s="30" t="s">
        <v>17</v>
      </c>
      <c r="K13" s="30"/>
    </row>
    <row r="14" spans="1:11" x14ac:dyDescent="0.25">
      <c r="B14" s="30" t="s">
        <v>30</v>
      </c>
      <c r="C14" s="30" t="b">
        <v>1</v>
      </c>
      <c r="J14" s="30" t="s">
        <v>104</v>
      </c>
    </row>
    <row r="15" spans="1:11" x14ac:dyDescent="0.25">
      <c r="B15" s="30" t="s">
        <v>31</v>
      </c>
      <c r="C15" s="30" t="b">
        <v>0</v>
      </c>
      <c r="J15" s="30" t="s">
        <v>86</v>
      </c>
    </row>
    <row r="16" spans="1:11" x14ac:dyDescent="0.25">
      <c r="B16" s="30" t="s">
        <v>32</v>
      </c>
      <c r="C16" s="30" t="b">
        <v>0</v>
      </c>
      <c r="J16" s="29" t="e">
        <f>INDEX(J2:J13,MATCH(TRUE,K1,0))</f>
        <v>#N/A</v>
      </c>
    </row>
    <row r="17" spans="2:12" x14ac:dyDescent="0.25">
      <c r="B17" s="30" t="s">
        <v>33</v>
      </c>
      <c r="C17" s="30" t="b">
        <v>0</v>
      </c>
    </row>
    <row r="18" spans="2:12" x14ac:dyDescent="0.25">
      <c r="B18" s="30" t="s">
        <v>34</v>
      </c>
      <c r="C18" s="30" t="b">
        <v>0</v>
      </c>
    </row>
    <row r="19" spans="2:12" x14ac:dyDescent="0.25">
      <c r="B19" s="30" t="s">
        <v>35</v>
      </c>
      <c r="C19" s="30" t="b">
        <v>0</v>
      </c>
    </row>
    <row r="20" spans="2:12" x14ac:dyDescent="0.25">
      <c r="B20" s="30" t="s">
        <v>36</v>
      </c>
      <c r="C20" s="30" t="b">
        <v>0</v>
      </c>
    </row>
    <row r="21" spans="2:12" x14ac:dyDescent="0.25">
      <c r="B21" s="30" t="s">
        <v>37</v>
      </c>
      <c r="C21" s="30" t="b">
        <v>0</v>
      </c>
    </row>
    <row r="22" spans="2:12" x14ac:dyDescent="0.25">
      <c r="B22" s="30" t="s">
        <v>38</v>
      </c>
      <c r="C22" s="30" t="b">
        <v>0</v>
      </c>
      <c r="L22" t="s">
        <v>103</v>
      </c>
    </row>
    <row r="23" spans="2:12" x14ac:dyDescent="0.25">
      <c r="B23" s="30" t="s">
        <v>39</v>
      </c>
      <c r="C23" s="30" t="b">
        <v>0</v>
      </c>
      <c r="I23" s="43" t="s">
        <v>90</v>
      </c>
      <c r="J23" s="30">
        <v>0</v>
      </c>
      <c r="L23" t="str">
        <f>'VAP Exception Form'!AN13</f>
        <v/>
      </c>
    </row>
    <row r="24" spans="2:12" x14ac:dyDescent="0.25">
      <c r="B24" s="30" t="s">
        <v>40</v>
      </c>
      <c r="C24" s="30" t="b">
        <v>1</v>
      </c>
      <c r="I24" s="30" t="s">
        <v>93</v>
      </c>
      <c r="J24" s="30"/>
    </row>
    <row r="25" spans="2:12" x14ac:dyDescent="0.25">
      <c r="B25" s="30" t="s">
        <v>41</v>
      </c>
      <c r="C25" s="30" t="b">
        <v>0</v>
      </c>
      <c r="I25" s="30" t="s">
        <v>94</v>
      </c>
      <c r="J25" s="30"/>
    </row>
    <row r="26" spans="2:12" x14ac:dyDescent="0.25">
      <c r="B26" s="30" t="s">
        <v>76</v>
      </c>
      <c r="C26" s="30" t="b">
        <v>0</v>
      </c>
    </row>
    <row r="27" spans="2:12" x14ac:dyDescent="0.25">
      <c r="B27" s="30" t="s">
        <v>42</v>
      </c>
      <c r="C27" s="30" t="b">
        <v>0</v>
      </c>
    </row>
    <row r="28" spans="2:12" x14ac:dyDescent="0.25">
      <c r="B28" s="30" t="s">
        <v>43</v>
      </c>
      <c r="C28" s="30" t="b">
        <v>0</v>
      </c>
    </row>
    <row r="29" spans="2:12" x14ac:dyDescent="0.25">
      <c r="B29" s="30" t="s">
        <v>44</v>
      </c>
      <c r="C29" s="30" t="b">
        <v>0</v>
      </c>
    </row>
    <row r="30" spans="2:12" x14ac:dyDescent="0.25">
      <c r="B30" s="30" t="s">
        <v>45</v>
      </c>
      <c r="C30" s="30" t="b">
        <v>0</v>
      </c>
    </row>
    <row r="31" spans="2:12" x14ac:dyDescent="0.25">
      <c r="B31" s="30" t="s">
        <v>46</v>
      </c>
      <c r="C31" s="30" t="b">
        <v>0</v>
      </c>
    </row>
    <row r="32" spans="2:12" x14ac:dyDescent="0.25">
      <c r="B32" s="30" t="s">
        <v>47</v>
      </c>
      <c r="C32" s="30" t="b">
        <v>0</v>
      </c>
    </row>
    <row r="33" spans="2:3" x14ac:dyDescent="0.25">
      <c r="B33" s="30" t="s">
        <v>77</v>
      </c>
      <c r="C33" s="30" t="b">
        <v>0</v>
      </c>
    </row>
    <row r="34" spans="2:3" x14ac:dyDescent="0.25">
      <c r="B34" s="30" t="s">
        <v>48</v>
      </c>
      <c r="C34" s="30" t="b">
        <v>0</v>
      </c>
    </row>
    <row r="35" spans="2:3" x14ac:dyDescent="0.25">
      <c r="B35" s="30" t="s">
        <v>49</v>
      </c>
      <c r="C35" s="30" t="b">
        <v>0</v>
      </c>
    </row>
    <row r="36" spans="2:3" x14ac:dyDescent="0.25">
      <c r="B36" s="30" t="s">
        <v>50</v>
      </c>
      <c r="C36" s="30" t="b">
        <v>0</v>
      </c>
    </row>
    <row r="37" spans="2:3" x14ac:dyDescent="0.25">
      <c r="B37" s="30" t="s">
        <v>51</v>
      </c>
      <c r="C37" s="30" t="b">
        <v>0</v>
      </c>
    </row>
    <row r="38" spans="2:3" x14ac:dyDescent="0.25">
      <c r="B38" s="30" t="s">
        <v>52</v>
      </c>
      <c r="C38" s="30" t="b">
        <v>0</v>
      </c>
    </row>
    <row r="39" spans="2:3" x14ac:dyDescent="0.25">
      <c r="B39" s="30" t="s">
        <v>53</v>
      </c>
      <c r="C39" s="30" t="b">
        <v>0</v>
      </c>
    </row>
    <row r="40" spans="2:3" x14ac:dyDescent="0.25">
      <c r="B40" s="30" t="s">
        <v>54</v>
      </c>
      <c r="C40" s="30" t="b">
        <v>0</v>
      </c>
    </row>
    <row r="41" spans="2:3" x14ac:dyDescent="0.25">
      <c r="B41" s="30" t="s">
        <v>55</v>
      </c>
      <c r="C41" s="30" t="b">
        <v>0</v>
      </c>
    </row>
    <row r="42" spans="2:3" x14ac:dyDescent="0.25">
      <c r="B42" s="30" t="s">
        <v>98</v>
      </c>
      <c r="C42" s="30" t="b">
        <v>0</v>
      </c>
    </row>
    <row r="43" spans="2:3" x14ac:dyDescent="0.25">
      <c r="B43" s="30" t="s">
        <v>78</v>
      </c>
      <c r="C43" s="30" t="b">
        <v>0</v>
      </c>
    </row>
    <row r="44" spans="2:3" x14ac:dyDescent="0.25">
      <c r="B44" s="30" t="s">
        <v>56</v>
      </c>
      <c r="C44" s="30" t="b">
        <v>0</v>
      </c>
    </row>
    <row r="45" spans="2:3" x14ac:dyDescent="0.25">
      <c r="B45" s="30" t="s">
        <v>99</v>
      </c>
      <c r="C45" s="30" t="b">
        <v>0</v>
      </c>
    </row>
    <row r="46" spans="2:3" x14ac:dyDescent="0.25">
      <c r="B46" s="30" t="s">
        <v>97</v>
      </c>
      <c r="C46" s="30" t="b">
        <v>0</v>
      </c>
    </row>
    <row r="47" spans="2:3" x14ac:dyDescent="0.25">
      <c r="B47" s="30" t="s">
        <v>58</v>
      </c>
      <c r="C47" s="30" t="b">
        <v>0</v>
      </c>
    </row>
    <row r="48" spans="2:3" x14ac:dyDescent="0.25">
      <c r="B48" s="30" t="s">
        <v>59</v>
      </c>
      <c r="C48" s="30" t="b">
        <v>0</v>
      </c>
    </row>
    <row r="49" spans="2:3" x14ac:dyDescent="0.25">
      <c r="B49" s="30" t="s">
        <v>60</v>
      </c>
      <c r="C49" s="30" t="b">
        <v>0</v>
      </c>
    </row>
    <row r="50" spans="2:3" x14ac:dyDescent="0.25">
      <c r="B50" s="30" t="s">
        <v>61</v>
      </c>
      <c r="C50" s="30" t="b">
        <v>0</v>
      </c>
    </row>
    <row r="51" spans="2:3" x14ac:dyDescent="0.25">
      <c r="B51" s="30" t="s">
        <v>62</v>
      </c>
      <c r="C51" s="30" t="b">
        <v>0</v>
      </c>
    </row>
    <row r="52" spans="2:3" x14ac:dyDescent="0.25">
      <c r="B52" s="30" t="s">
        <v>57</v>
      </c>
      <c r="C52" s="30" t="b">
        <v>0</v>
      </c>
    </row>
    <row r="53" spans="2:3" x14ac:dyDescent="0.25">
      <c r="B53" s="30" t="s">
        <v>63</v>
      </c>
      <c r="C53" s="30" t="b">
        <v>0</v>
      </c>
    </row>
    <row r="54" spans="2:3" x14ac:dyDescent="0.25">
      <c r="B54" s="30" t="s">
        <v>64</v>
      </c>
      <c r="C54" s="30" t="b">
        <v>0</v>
      </c>
    </row>
    <row r="55" spans="2:3" x14ac:dyDescent="0.25">
      <c r="B55" s="30" t="s">
        <v>65</v>
      </c>
      <c r="C55" s="30" t="b">
        <v>0</v>
      </c>
    </row>
    <row r="56" spans="2:3" x14ac:dyDescent="0.25">
      <c r="B56" s="30" t="s">
        <v>66</v>
      </c>
      <c r="C56" s="30" t="b">
        <v>0</v>
      </c>
    </row>
    <row r="57" spans="2:3" x14ac:dyDescent="0.25">
      <c r="B57" s="30" t="s">
        <v>67</v>
      </c>
      <c r="C57" s="30" t="b">
        <v>0</v>
      </c>
    </row>
    <row r="58" spans="2:3" x14ac:dyDescent="0.25">
      <c r="B58" s="30" t="s">
        <v>68</v>
      </c>
      <c r="C58" s="30" t="b">
        <v>0</v>
      </c>
    </row>
    <row r="59" spans="2:3" x14ac:dyDescent="0.25">
      <c r="B59" s="30" t="s">
        <v>69</v>
      </c>
      <c r="C59" s="30" t="b">
        <v>0</v>
      </c>
    </row>
    <row r="60" spans="2:3" x14ac:dyDescent="0.25">
      <c r="B60" s="30" t="s">
        <v>70</v>
      </c>
      <c r="C60" s="30" t="b">
        <v>0</v>
      </c>
    </row>
    <row r="61" spans="2:3" x14ac:dyDescent="0.25">
      <c r="B61" s="30" t="s">
        <v>71</v>
      </c>
      <c r="C61" s="30" t="b">
        <v>0</v>
      </c>
    </row>
    <row r="62" spans="2:3" x14ac:dyDescent="0.25">
      <c r="B62" s="30" t="s">
        <v>72</v>
      </c>
      <c r="C62" s="30" t="b">
        <v>0</v>
      </c>
    </row>
    <row r="63" spans="2:3" x14ac:dyDescent="0.25">
      <c r="B63" s="30" t="s">
        <v>73</v>
      </c>
      <c r="C63" s="30" t="b">
        <v>0</v>
      </c>
    </row>
    <row r="64" spans="2:3" x14ac:dyDescent="0.25">
      <c r="B64" s="30" t="s">
        <v>74</v>
      </c>
      <c r="C64" s="30" t="b">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7"/>
  <sheetViews>
    <sheetView zoomScale="85" zoomScaleNormal="85" workbookViewId="0">
      <selection activeCell="U20" sqref="U20"/>
    </sheetView>
  </sheetViews>
  <sheetFormatPr defaultRowHeight="15" x14ac:dyDescent="0.25"/>
  <cols>
    <col min="2" max="2" width="48.42578125" customWidth="1"/>
  </cols>
  <sheetData>
    <row r="1" spans="1:51" x14ac:dyDescent="0.25">
      <c r="B1" t="s">
        <v>148</v>
      </c>
      <c r="C1">
        <v>1</v>
      </c>
    </row>
    <row r="2" spans="1:51" x14ac:dyDescent="0.25">
      <c r="A2" s="66">
        <v>23</v>
      </c>
      <c r="B2" s="70" t="s">
        <v>130</v>
      </c>
      <c r="D2" s="66">
        <v>23</v>
      </c>
    </row>
    <row r="3" spans="1:51" ht="25.5" customHeight="1" thickBot="1" x14ac:dyDescent="0.3">
      <c r="A3" s="60">
        <v>1</v>
      </c>
      <c r="B3" s="61" t="s">
        <v>113</v>
      </c>
      <c r="D3" s="60">
        <v>1</v>
      </c>
      <c r="G3" s="239" t="s">
        <v>180</v>
      </c>
      <c r="H3" s="240"/>
      <c r="I3" s="240"/>
      <c r="J3" s="240"/>
      <c r="K3" s="240"/>
      <c r="L3" s="240"/>
      <c r="M3" s="240"/>
      <c r="N3" s="240"/>
      <c r="O3" s="240"/>
      <c r="P3" s="240"/>
      <c r="Q3" s="240"/>
      <c r="R3" s="240"/>
      <c r="S3" s="240"/>
      <c r="X3" s="238" t="s">
        <v>149</v>
      </c>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row>
    <row r="4" spans="1:51" ht="25.5" customHeight="1" x14ac:dyDescent="0.25">
      <c r="A4" s="56">
        <v>24</v>
      </c>
      <c r="B4" s="57" t="s">
        <v>131</v>
      </c>
      <c r="D4" s="56">
        <v>24</v>
      </c>
      <c r="G4" s="240"/>
      <c r="H4" s="240"/>
      <c r="I4" s="240"/>
      <c r="J4" s="240"/>
      <c r="K4" s="240"/>
      <c r="L4" s="240"/>
      <c r="M4" s="240"/>
      <c r="N4" s="240"/>
      <c r="O4" s="240"/>
      <c r="P4" s="240"/>
      <c r="Q4" s="240"/>
      <c r="R4" s="240"/>
      <c r="S4" s="240"/>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row>
    <row r="5" spans="1:51" ht="25.5" customHeight="1" x14ac:dyDescent="0.25">
      <c r="A5" s="50">
        <v>4</v>
      </c>
      <c r="B5" s="51" t="s">
        <v>115</v>
      </c>
      <c r="D5" s="50">
        <v>4</v>
      </c>
      <c r="G5" s="240"/>
      <c r="H5" s="240"/>
      <c r="I5" s="240"/>
      <c r="J5" s="240"/>
      <c r="K5" s="240"/>
      <c r="L5" s="240"/>
      <c r="M5" s="240"/>
      <c r="N5" s="240"/>
      <c r="O5" s="240"/>
      <c r="P5" s="240"/>
      <c r="Q5" s="240"/>
      <c r="R5" s="240"/>
      <c r="S5" s="240"/>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row>
    <row r="6" spans="1:51" ht="25.5" customHeight="1" x14ac:dyDescent="0.25">
      <c r="A6" s="52">
        <v>25</v>
      </c>
      <c r="B6" s="53" t="s">
        <v>132</v>
      </c>
      <c r="D6" s="52">
        <v>25</v>
      </c>
      <c r="G6" s="240"/>
      <c r="H6" s="240"/>
      <c r="I6" s="240"/>
      <c r="J6" s="240"/>
      <c r="K6" s="240"/>
      <c r="L6" s="240"/>
      <c r="M6" s="240"/>
      <c r="N6" s="240"/>
      <c r="O6" s="240"/>
      <c r="P6" s="240"/>
      <c r="Q6" s="240"/>
      <c r="R6" s="240"/>
      <c r="S6" s="240"/>
    </row>
    <row r="7" spans="1:51" ht="25.5" customHeight="1" thickBot="1" x14ac:dyDescent="0.3">
      <c r="A7" s="60">
        <v>27</v>
      </c>
      <c r="B7" s="61" t="s">
        <v>133</v>
      </c>
      <c r="D7" s="60">
        <v>27</v>
      </c>
      <c r="G7" s="240"/>
      <c r="H7" s="240"/>
      <c r="I7" s="240"/>
      <c r="J7" s="240"/>
      <c r="K7" s="240"/>
      <c r="L7" s="240"/>
      <c r="M7" s="240"/>
      <c r="N7" s="240"/>
      <c r="O7" s="240"/>
      <c r="P7" s="240"/>
      <c r="Q7" s="240"/>
      <c r="R7" s="240"/>
      <c r="S7" s="240"/>
    </row>
    <row r="8" spans="1:51" ht="15.75" thickBot="1" x14ac:dyDescent="0.3">
      <c r="A8" s="68">
        <v>12</v>
      </c>
      <c r="B8" s="72" t="s">
        <v>121</v>
      </c>
      <c r="D8" s="68">
        <v>12</v>
      </c>
    </row>
    <row r="9" spans="1:51" ht="20.25" customHeight="1" x14ac:dyDescent="0.25">
      <c r="A9" s="52">
        <v>46</v>
      </c>
      <c r="B9" s="53" t="s">
        <v>145</v>
      </c>
      <c r="D9" s="52">
        <v>46</v>
      </c>
      <c r="G9" s="211" t="s">
        <v>177</v>
      </c>
      <c r="H9" s="211"/>
      <c r="I9" s="211"/>
      <c r="J9" s="211"/>
      <c r="K9" s="211"/>
      <c r="L9" s="211"/>
      <c r="M9" s="211"/>
      <c r="N9" s="211"/>
      <c r="O9" s="211"/>
      <c r="P9" s="211"/>
      <c r="Q9" s="211"/>
      <c r="R9" s="211"/>
      <c r="S9" s="211"/>
    </row>
    <row r="10" spans="1:51" ht="20.25" customHeight="1" x14ac:dyDescent="0.25">
      <c r="A10" s="52">
        <v>5</v>
      </c>
      <c r="B10" s="53" t="s">
        <v>116</v>
      </c>
      <c r="D10" s="52">
        <v>5</v>
      </c>
      <c r="G10" s="211"/>
      <c r="H10" s="211"/>
      <c r="I10" s="211"/>
      <c r="J10" s="211"/>
      <c r="K10" s="211"/>
      <c r="L10" s="211"/>
      <c r="M10" s="211"/>
      <c r="N10" s="211"/>
      <c r="O10" s="211"/>
      <c r="P10" s="211"/>
      <c r="Q10" s="211"/>
      <c r="R10" s="211"/>
      <c r="S10" s="211"/>
    </row>
    <row r="11" spans="1:51" ht="20.25" customHeight="1" x14ac:dyDescent="0.25">
      <c r="A11" s="67">
        <v>3</v>
      </c>
      <c r="B11" s="71" t="s">
        <v>114</v>
      </c>
      <c r="D11" s="67">
        <v>3</v>
      </c>
      <c r="G11" s="211"/>
      <c r="H11" s="211"/>
      <c r="I11" s="211"/>
      <c r="J11" s="211"/>
      <c r="K11" s="211"/>
      <c r="L11" s="211"/>
      <c r="M11" s="211"/>
      <c r="N11" s="211"/>
      <c r="O11" s="211"/>
      <c r="P11" s="211"/>
      <c r="Q11" s="211"/>
      <c r="R11" s="211"/>
      <c r="S11" s="211"/>
    </row>
    <row r="12" spans="1:51" ht="20.25" customHeight="1" x14ac:dyDescent="0.25">
      <c r="A12" s="69">
        <v>48</v>
      </c>
      <c r="B12" s="73" t="s">
        <v>146</v>
      </c>
      <c r="D12" s="69">
        <v>48</v>
      </c>
      <c r="G12" s="211"/>
      <c r="H12" s="211"/>
      <c r="I12" s="211"/>
      <c r="J12" s="211"/>
      <c r="K12" s="211"/>
      <c r="L12" s="211"/>
      <c r="M12" s="211"/>
      <c r="N12" s="211"/>
      <c r="O12" s="211"/>
      <c r="P12" s="211"/>
      <c r="Q12" s="211"/>
      <c r="R12" s="211"/>
      <c r="S12" s="211"/>
    </row>
    <row r="13" spans="1:51" ht="20.25" customHeight="1" x14ac:dyDescent="0.25">
      <c r="A13" s="52">
        <v>6</v>
      </c>
      <c r="B13" s="53" t="s">
        <v>117</v>
      </c>
      <c r="D13" s="52">
        <v>6</v>
      </c>
      <c r="G13" s="211"/>
      <c r="H13" s="211"/>
      <c r="I13" s="211"/>
      <c r="J13" s="211"/>
      <c r="K13" s="211"/>
      <c r="L13" s="211"/>
      <c r="M13" s="211"/>
      <c r="N13" s="211"/>
      <c r="O13" s="211"/>
      <c r="P13" s="211"/>
      <c r="Q13" s="211"/>
      <c r="R13" s="211"/>
      <c r="S13" s="211"/>
    </row>
    <row r="14" spans="1:51" ht="20.25" customHeight="1" thickBot="1" x14ac:dyDescent="0.3">
      <c r="A14" s="54">
        <v>9</v>
      </c>
      <c r="B14" s="55" t="s">
        <v>120</v>
      </c>
      <c r="D14" s="54">
        <v>9</v>
      </c>
      <c r="G14" s="211"/>
      <c r="H14" s="211"/>
      <c r="I14" s="211"/>
      <c r="J14" s="211"/>
      <c r="K14" s="211"/>
      <c r="L14" s="211"/>
      <c r="M14" s="211"/>
      <c r="N14" s="211"/>
      <c r="O14" s="211"/>
      <c r="P14" s="211"/>
      <c r="Q14" s="211"/>
      <c r="R14" s="211"/>
      <c r="S14" s="211"/>
    </row>
    <row r="15" spans="1:51" ht="15.75" thickBot="1" x14ac:dyDescent="0.3">
      <c r="A15" s="83">
        <v>51</v>
      </c>
      <c r="B15" s="85" t="s">
        <v>156</v>
      </c>
      <c r="D15" s="83">
        <v>51</v>
      </c>
    </row>
    <row r="16" spans="1:51" ht="30" x14ac:dyDescent="0.25">
      <c r="A16" s="50">
        <v>18</v>
      </c>
      <c r="B16" s="51" t="s">
        <v>125</v>
      </c>
      <c r="D16" s="50">
        <v>18</v>
      </c>
      <c r="G16" s="211" t="s">
        <v>185</v>
      </c>
      <c r="H16" s="211"/>
      <c r="I16" s="211"/>
      <c r="J16" s="211"/>
      <c r="K16" s="211"/>
      <c r="L16" s="211"/>
      <c r="M16" s="211"/>
      <c r="N16" s="211"/>
      <c r="O16" s="211"/>
      <c r="P16" s="211"/>
      <c r="Q16" s="211"/>
      <c r="R16" s="211"/>
      <c r="S16" s="211"/>
    </row>
    <row r="17" spans="1:19" x14ac:dyDescent="0.25">
      <c r="A17" s="52">
        <v>13</v>
      </c>
      <c r="B17" s="53" t="s">
        <v>122</v>
      </c>
      <c r="D17" s="52">
        <v>13</v>
      </c>
      <c r="G17" s="211"/>
      <c r="H17" s="211"/>
      <c r="I17" s="211"/>
      <c r="J17" s="211"/>
      <c r="K17" s="211"/>
      <c r="L17" s="211"/>
      <c r="M17" s="211"/>
      <c r="N17" s="211"/>
      <c r="O17" s="211"/>
      <c r="P17" s="211"/>
      <c r="Q17" s="211"/>
      <c r="R17" s="211"/>
      <c r="S17" s="211"/>
    </row>
    <row r="18" spans="1:19" x14ac:dyDescent="0.25">
      <c r="A18" s="52">
        <v>32</v>
      </c>
      <c r="B18" s="53" t="s">
        <v>134</v>
      </c>
      <c r="D18" s="52">
        <v>32</v>
      </c>
      <c r="G18" s="211"/>
      <c r="H18" s="211"/>
      <c r="I18" s="211"/>
      <c r="J18" s="211"/>
      <c r="K18" s="211"/>
      <c r="L18" s="211"/>
      <c r="M18" s="211"/>
      <c r="N18" s="211"/>
      <c r="O18" s="211"/>
      <c r="P18" s="211"/>
      <c r="Q18" s="211"/>
      <c r="R18" s="211"/>
      <c r="S18" s="211"/>
    </row>
    <row r="19" spans="1:19" x14ac:dyDescent="0.25">
      <c r="A19" s="52">
        <v>33</v>
      </c>
      <c r="B19" s="53" t="s">
        <v>135</v>
      </c>
      <c r="D19" s="52">
        <v>33</v>
      </c>
      <c r="G19" s="211"/>
      <c r="H19" s="211"/>
      <c r="I19" s="211"/>
      <c r="J19" s="211"/>
      <c r="K19" s="211"/>
      <c r="L19" s="211"/>
      <c r="M19" s="211"/>
      <c r="N19" s="211"/>
      <c r="O19" s="211"/>
      <c r="P19" s="211"/>
      <c r="Q19" s="211"/>
      <c r="R19" s="211"/>
      <c r="S19" s="211"/>
    </row>
    <row r="20" spans="1:19" x14ac:dyDescent="0.25">
      <c r="A20" s="67">
        <v>22</v>
      </c>
      <c r="B20" s="71" t="s">
        <v>129</v>
      </c>
      <c r="D20" s="67">
        <v>22</v>
      </c>
      <c r="G20" s="211"/>
      <c r="H20" s="211"/>
      <c r="I20" s="211"/>
      <c r="J20" s="211"/>
      <c r="K20" s="211"/>
      <c r="L20" s="211"/>
      <c r="M20" s="211"/>
      <c r="N20" s="211"/>
      <c r="O20" s="211"/>
      <c r="P20" s="211"/>
      <c r="Q20" s="211"/>
      <c r="R20" s="211"/>
      <c r="S20" s="211"/>
    </row>
    <row r="21" spans="1:19" x14ac:dyDescent="0.25">
      <c r="A21" s="52">
        <v>19</v>
      </c>
      <c r="B21" s="53" t="s">
        <v>126</v>
      </c>
      <c r="D21" s="52">
        <v>19</v>
      </c>
      <c r="G21" s="211"/>
      <c r="H21" s="211"/>
      <c r="I21" s="211"/>
      <c r="J21" s="211"/>
      <c r="K21" s="211"/>
      <c r="L21" s="211"/>
      <c r="M21" s="211"/>
      <c r="N21" s="211"/>
      <c r="O21" s="211"/>
      <c r="P21" s="211"/>
      <c r="Q21" s="211"/>
      <c r="R21" s="211"/>
      <c r="S21" s="211"/>
    </row>
    <row r="22" spans="1:19" x14ac:dyDescent="0.25">
      <c r="A22" s="52">
        <v>34</v>
      </c>
      <c r="B22" s="53" t="s">
        <v>136</v>
      </c>
      <c r="D22" s="52">
        <v>34</v>
      </c>
    </row>
    <row r="23" spans="1:19" x14ac:dyDescent="0.25">
      <c r="A23" s="52">
        <v>14</v>
      </c>
      <c r="B23" s="53" t="s">
        <v>123</v>
      </c>
      <c r="D23" s="52">
        <v>14</v>
      </c>
    </row>
    <row r="24" spans="1:19" x14ac:dyDescent="0.25">
      <c r="A24" s="52">
        <v>49</v>
      </c>
      <c r="B24" s="53" t="s">
        <v>147</v>
      </c>
      <c r="D24" s="52">
        <v>49</v>
      </c>
    </row>
    <row r="25" spans="1:19" x14ac:dyDescent="0.25">
      <c r="A25" s="52">
        <v>20</v>
      </c>
      <c r="B25" s="53" t="s">
        <v>127</v>
      </c>
      <c r="D25" s="52">
        <v>20</v>
      </c>
    </row>
    <row r="26" spans="1:19" ht="30" x14ac:dyDescent="0.25">
      <c r="A26" s="58">
        <v>43</v>
      </c>
      <c r="B26" s="59" t="s">
        <v>137</v>
      </c>
      <c r="D26" s="58">
        <v>43</v>
      </c>
    </row>
    <row r="27" spans="1:19" x14ac:dyDescent="0.25">
      <c r="A27" s="58">
        <v>45</v>
      </c>
      <c r="B27" s="59" t="s">
        <v>144</v>
      </c>
      <c r="D27" s="58">
        <v>45</v>
      </c>
    </row>
    <row r="28" spans="1:19" x14ac:dyDescent="0.25">
      <c r="A28" s="52">
        <v>36</v>
      </c>
      <c r="B28" s="53" t="s">
        <v>138</v>
      </c>
      <c r="D28" s="52">
        <v>36</v>
      </c>
    </row>
    <row r="29" spans="1:19" x14ac:dyDescent="0.25">
      <c r="A29" s="58">
        <v>7</v>
      </c>
      <c r="B29" s="59" t="s">
        <v>118</v>
      </c>
      <c r="D29" s="58">
        <v>7</v>
      </c>
    </row>
    <row r="30" spans="1:19" x14ac:dyDescent="0.25">
      <c r="A30" s="52">
        <v>16</v>
      </c>
      <c r="B30" s="53" t="s">
        <v>124</v>
      </c>
      <c r="D30" s="52">
        <v>16</v>
      </c>
    </row>
    <row r="31" spans="1:19" x14ac:dyDescent="0.25">
      <c r="A31" s="52">
        <v>37</v>
      </c>
      <c r="B31" s="53" t="s">
        <v>139</v>
      </c>
      <c r="D31" s="52">
        <v>37</v>
      </c>
    </row>
    <row r="32" spans="1:19" ht="15.75" thickBot="1" x14ac:dyDescent="0.3">
      <c r="A32" s="60">
        <v>38</v>
      </c>
      <c r="B32" s="61" t="s">
        <v>140</v>
      </c>
      <c r="D32" s="60">
        <v>38</v>
      </c>
    </row>
    <row r="33" spans="1:4" ht="15.75" thickBot="1" x14ac:dyDescent="0.3">
      <c r="A33" s="68">
        <v>39</v>
      </c>
      <c r="B33" s="72" t="s">
        <v>141</v>
      </c>
      <c r="D33" s="68">
        <v>39</v>
      </c>
    </row>
    <row r="34" spans="1:4" ht="15.75" thickBot="1" x14ac:dyDescent="0.3">
      <c r="A34" s="64">
        <v>40</v>
      </c>
      <c r="B34" s="65" t="s">
        <v>142</v>
      </c>
      <c r="D34" s="64">
        <v>40</v>
      </c>
    </row>
    <row r="35" spans="1:4" ht="15.75" thickBot="1" x14ac:dyDescent="0.3">
      <c r="A35" s="62">
        <v>44</v>
      </c>
      <c r="B35" s="63" t="s">
        <v>143</v>
      </c>
      <c r="D35" s="62">
        <v>44</v>
      </c>
    </row>
    <row r="36" spans="1:4" x14ac:dyDescent="0.25">
      <c r="A36" s="52">
        <v>8</v>
      </c>
      <c r="B36" s="53" t="s">
        <v>119</v>
      </c>
      <c r="D36" s="52">
        <v>8</v>
      </c>
    </row>
    <row r="37" spans="1:4" x14ac:dyDescent="0.25">
      <c r="A37" s="84">
        <v>21</v>
      </c>
      <c r="B37" s="86" t="s">
        <v>128</v>
      </c>
      <c r="D37" s="84">
        <v>21</v>
      </c>
    </row>
  </sheetData>
  <mergeCells count="4">
    <mergeCell ref="X3:AY5"/>
    <mergeCell ref="G3:S7"/>
    <mergeCell ref="G9:S14"/>
    <mergeCell ref="G16:S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workbookViewId="0">
      <selection activeCell="H9" sqref="H9"/>
    </sheetView>
  </sheetViews>
  <sheetFormatPr defaultRowHeight="15" x14ac:dyDescent="0.25"/>
  <cols>
    <col min="1" max="1" width="47.28515625" customWidth="1"/>
    <col min="5" max="5" width="53.140625" customWidth="1"/>
    <col min="9" max="9" width="54.85546875" customWidth="1"/>
    <col min="13" max="13" width="46.140625" customWidth="1"/>
    <col min="17" max="17" width="58.5703125" customWidth="1"/>
    <col min="21" max="21" width="73.140625" customWidth="1"/>
    <col min="25" max="25" width="69.5703125" customWidth="1"/>
  </cols>
  <sheetData>
    <row r="1" spans="1:28" x14ac:dyDescent="0.25">
      <c r="A1" s="111">
        <v>2</v>
      </c>
      <c r="B1" s="111"/>
      <c r="C1" s="111"/>
      <c r="D1" s="111"/>
      <c r="E1" s="111">
        <v>3</v>
      </c>
      <c r="F1" s="111"/>
      <c r="G1" s="111"/>
      <c r="H1" s="111"/>
      <c r="I1" s="111">
        <v>4</v>
      </c>
      <c r="J1" s="111"/>
      <c r="K1" s="111"/>
      <c r="L1" s="111"/>
      <c r="M1" s="111">
        <v>5</v>
      </c>
      <c r="N1" s="111"/>
      <c r="O1" s="111"/>
      <c r="P1" s="111"/>
      <c r="Q1" s="111">
        <v>6</v>
      </c>
      <c r="R1" s="111"/>
      <c r="S1" s="111"/>
      <c r="T1" s="111"/>
      <c r="U1" s="111">
        <v>7</v>
      </c>
      <c r="V1" s="111"/>
      <c r="W1" s="111"/>
      <c r="Y1" s="111">
        <v>8</v>
      </c>
      <c r="Z1" s="111"/>
      <c r="AA1" s="111"/>
    </row>
    <row r="2" spans="1:28" x14ac:dyDescent="0.25">
      <c r="A2" t="s">
        <v>148</v>
      </c>
      <c r="B2" s="111"/>
      <c r="C2" s="111" t="s">
        <v>89</v>
      </c>
      <c r="D2" s="111"/>
      <c r="E2" t="s">
        <v>148</v>
      </c>
      <c r="F2" s="111"/>
      <c r="G2" s="111" t="s">
        <v>89</v>
      </c>
      <c r="H2" s="111"/>
      <c r="I2" t="s">
        <v>148</v>
      </c>
      <c r="J2" s="111"/>
      <c r="K2" s="111" t="s">
        <v>89</v>
      </c>
      <c r="L2" s="111"/>
      <c r="M2" t="s">
        <v>148</v>
      </c>
      <c r="N2" s="111"/>
      <c r="O2" s="111" t="s">
        <v>89</v>
      </c>
      <c r="P2" s="111"/>
      <c r="Q2" t="s">
        <v>148</v>
      </c>
      <c r="R2" s="111"/>
      <c r="S2" s="111" t="s">
        <v>89</v>
      </c>
      <c r="T2" s="111"/>
      <c r="U2" t="s">
        <v>148</v>
      </c>
      <c r="V2" s="111"/>
      <c r="W2" s="111" t="s">
        <v>89</v>
      </c>
      <c r="Y2" t="s">
        <v>148</v>
      </c>
      <c r="Z2" s="111"/>
      <c r="AA2" s="111" t="s">
        <v>89</v>
      </c>
    </row>
    <row r="3" spans="1:28" x14ac:dyDescent="0.25">
      <c r="A3" s="70" t="s">
        <v>130</v>
      </c>
      <c r="B3">
        <v>1</v>
      </c>
      <c r="C3" s="43" t="s">
        <v>90</v>
      </c>
      <c r="D3">
        <v>1</v>
      </c>
      <c r="E3" s="70" t="s">
        <v>130</v>
      </c>
      <c r="F3">
        <v>1</v>
      </c>
      <c r="G3" s="43" t="s">
        <v>90</v>
      </c>
      <c r="H3">
        <v>1</v>
      </c>
      <c r="I3" s="70" t="s">
        <v>130</v>
      </c>
      <c r="J3">
        <v>1</v>
      </c>
      <c r="K3" s="43" t="s">
        <v>90</v>
      </c>
      <c r="L3">
        <v>1</v>
      </c>
      <c r="M3" s="70" t="s">
        <v>130</v>
      </c>
      <c r="N3">
        <v>1</v>
      </c>
      <c r="O3" s="43" t="s">
        <v>90</v>
      </c>
      <c r="P3">
        <v>1</v>
      </c>
      <c r="Q3" s="70" t="s">
        <v>130</v>
      </c>
      <c r="R3">
        <v>1</v>
      </c>
      <c r="S3" s="43" t="s">
        <v>90</v>
      </c>
      <c r="T3">
        <v>1</v>
      </c>
      <c r="U3" s="70" t="s">
        <v>130</v>
      </c>
      <c r="V3">
        <v>1</v>
      </c>
      <c r="W3" s="43" t="s">
        <v>90</v>
      </c>
      <c r="X3">
        <v>1</v>
      </c>
      <c r="Y3" s="70" t="s">
        <v>130</v>
      </c>
      <c r="Z3">
        <v>1</v>
      </c>
      <c r="AA3" s="43" t="s">
        <v>90</v>
      </c>
      <c r="AB3">
        <v>1</v>
      </c>
    </row>
    <row r="4" spans="1:28" ht="15.75" thickBot="1" x14ac:dyDescent="0.3">
      <c r="A4" s="61" t="s">
        <v>113</v>
      </c>
      <c r="C4" s="30" t="s">
        <v>93</v>
      </c>
      <c r="E4" s="61" t="s">
        <v>113</v>
      </c>
      <c r="G4" s="30" t="s">
        <v>93</v>
      </c>
      <c r="I4" s="61" t="s">
        <v>113</v>
      </c>
      <c r="K4" s="30" t="s">
        <v>93</v>
      </c>
      <c r="M4" s="61" t="s">
        <v>113</v>
      </c>
      <c r="O4" s="30" t="s">
        <v>93</v>
      </c>
      <c r="Q4" s="61" t="s">
        <v>113</v>
      </c>
      <c r="S4" s="30" t="s">
        <v>93</v>
      </c>
      <c r="U4" s="61" t="s">
        <v>113</v>
      </c>
      <c r="W4" s="30" t="s">
        <v>93</v>
      </c>
      <c r="Y4" s="61" t="s">
        <v>113</v>
      </c>
      <c r="AA4" s="30" t="s">
        <v>93</v>
      </c>
    </row>
    <row r="5" spans="1:28" x14ac:dyDescent="0.25">
      <c r="A5" s="57" t="s">
        <v>131</v>
      </c>
      <c r="C5" s="30" t="s">
        <v>94</v>
      </c>
      <c r="E5" s="57" t="s">
        <v>131</v>
      </c>
      <c r="G5" s="30" t="s">
        <v>94</v>
      </c>
      <c r="I5" s="57" t="s">
        <v>131</v>
      </c>
      <c r="K5" s="30" t="s">
        <v>94</v>
      </c>
      <c r="M5" s="57" t="s">
        <v>131</v>
      </c>
      <c r="O5" s="30" t="s">
        <v>94</v>
      </c>
      <c r="Q5" s="57" t="s">
        <v>131</v>
      </c>
      <c r="S5" s="30" t="s">
        <v>94</v>
      </c>
      <c r="U5" s="57" t="s">
        <v>131</v>
      </c>
      <c r="W5" s="30" t="s">
        <v>94</v>
      </c>
      <c r="Y5" s="57" t="s">
        <v>131</v>
      </c>
      <c r="AA5" s="30" t="s">
        <v>94</v>
      </c>
    </row>
    <row r="6" spans="1:28" x14ac:dyDescent="0.25">
      <c r="A6" s="51" t="s">
        <v>115</v>
      </c>
      <c r="E6" s="51" t="s">
        <v>115</v>
      </c>
      <c r="I6" s="51" t="s">
        <v>115</v>
      </c>
      <c r="M6" s="51" t="s">
        <v>115</v>
      </c>
      <c r="Q6" s="51" t="s">
        <v>115</v>
      </c>
      <c r="U6" s="51" t="s">
        <v>115</v>
      </c>
      <c r="Y6" s="51" t="s">
        <v>115</v>
      </c>
    </row>
    <row r="7" spans="1:28" x14ac:dyDescent="0.25">
      <c r="A7" s="53" t="s">
        <v>132</v>
      </c>
      <c r="E7" s="53" t="s">
        <v>132</v>
      </c>
      <c r="I7" s="53" t="s">
        <v>132</v>
      </c>
      <c r="M7" s="53" t="s">
        <v>132</v>
      </c>
      <c r="Q7" s="53" t="s">
        <v>132</v>
      </c>
      <c r="U7" s="53" t="s">
        <v>132</v>
      </c>
      <c r="Y7" s="53" t="s">
        <v>132</v>
      </c>
    </row>
    <row r="8" spans="1:28" ht="15.75" thickBot="1" x14ac:dyDescent="0.3">
      <c r="A8" s="61" t="s">
        <v>133</v>
      </c>
      <c r="E8" s="61" t="s">
        <v>133</v>
      </c>
      <c r="I8" s="61" t="s">
        <v>133</v>
      </c>
      <c r="M8" s="61" t="s">
        <v>133</v>
      </c>
      <c r="Q8" s="61" t="s">
        <v>133</v>
      </c>
      <c r="U8" s="61" t="s">
        <v>133</v>
      </c>
      <c r="Y8" s="61" t="s">
        <v>133</v>
      </c>
    </row>
    <row r="9" spans="1:28" ht="15.75" thickBot="1" x14ac:dyDescent="0.3">
      <c r="A9" s="72" t="s">
        <v>121</v>
      </c>
      <c r="E9" s="72" t="s">
        <v>121</v>
      </c>
      <c r="I9" s="72" t="s">
        <v>121</v>
      </c>
      <c r="M9" s="72" t="s">
        <v>121</v>
      </c>
      <c r="Q9" s="72" t="s">
        <v>121</v>
      </c>
      <c r="U9" s="72" t="s">
        <v>121</v>
      </c>
      <c r="Y9" s="72" t="s">
        <v>121</v>
      </c>
    </row>
    <row r="10" spans="1:28" ht="30" x14ac:dyDescent="0.25">
      <c r="A10" s="53" t="s">
        <v>145</v>
      </c>
      <c r="E10" s="53" t="s">
        <v>145</v>
      </c>
      <c r="I10" s="53" t="s">
        <v>145</v>
      </c>
      <c r="M10" s="53" t="s">
        <v>145</v>
      </c>
      <c r="Q10" s="53" t="s">
        <v>145</v>
      </c>
      <c r="U10" s="53" t="s">
        <v>145</v>
      </c>
      <c r="Y10" s="53" t="s">
        <v>145</v>
      </c>
    </row>
    <row r="11" spans="1:28" x14ac:dyDescent="0.25">
      <c r="A11" s="53" t="s">
        <v>116</v>
      </c>
      <c r="E11" s="53" t="s">
        <v>116</v>
      </c>
      <c r="I11" s="53" t="s">
        <v>116</v>
      </c>
      <c r="M11" s="53" t="s">
        <v>116</v>
      </c>
      <c r="Q11" s="53" t="s">
        <v>116</v>
      </c>
      <c r="U11" s="53" t="s">
        <v>116</v>
      </c>
      <c r="Y11" s="53" t="s">
        <v>116</v>
      </c>
    </row>
    <row r="12" spans="1:28" x14ac:dyDescent="0.25">
      <c r="A12" s="71" t="s">
        <v>114</v>
      </c>
      <c r="E12" s="71" t="s">
        <v>114</v>
      </c>
      <c r="I12" s="71" t="s">
        <v>114</v>
      </c>
      <c r="M12" s="71" t="s">
        <v>114</v>
      </c>
      <c r="Q12" s="71" t="s">
        <v>114</v>
      </c>
      <c r="U12" s="71" t="s">
        <v>114</v>
      </c>
      <c r="Y12" s="71" t="s">
        <v>114</v>
      </c>
    </row>
    <row r="13" spans="1:28" x14ac:dyDescent="0.25">
      <c r="A13" s="73" t="s">
        <v>146</v>
      </c>
      <c r="E13" s="73" t="s">
        <v>146</v>
      </c>
      <c r="I13" s="73" t="s">
        <v>146</v>
      </c>
      <c r="M13" s="73" t="s">
        <v>146</v>
      </c>
      <c r="Q13" s="73" t="s">
        <v>146</v>
      </c>
      <c r="U13" s="73" t="s">
        <v>146</v>
      </c>
      <c r="Y13" s="73" t="s">
        <v>146</v>
      </c>
    </row>
    <row r="14" spans="1:28" x14ac:dyDescent="0.25">
      <c r="A14" s="53" t="s">
        <v>117</v>
      </c>
      <c r="E14" s="53" t="s">
        <v>117</v>
      </c>
      <c r="I14" s="53" t="s">
        <v>117</v>
      </c>
      <c r="M14" s="53" t="s">
        <v>117</v>
      </c>
      <c r="Q14" s="53" t="s">
        <v>117</v>
      </c>
      <c r="U14" s="53" t="s">
        <v>117</v>
      </c>
      <c r="Y14" s="53" t="s">
        <v>117</v>
      </c>
    </row>
    <row r="15" spans="1:28" ht="15.75" thickBot="1" x14ac:dyDescent="0.3">
      <c r="A15" s="55" t="s">
        <v>120</v>
      </c>
      <c r="E15" s="55" t="s">
        <v>120</v>
      </c>
      <c r="I15" s="55" t="s">
        <v>120</v>
      </c>
      <c r="M15" s="55" t="s">
        <v>120</v>
      </c>
      <c r="Q15" s="55" t="s">
        <v>120</v>
      </c>
      <c r="U15" s="55" t="s">
        <v>120</v>
      </c>
      <c r="Y15" s="55" t="s">
        <v>120</v>
      </c>
    </row>
    <row r="16" spans="1:28" ht="15.75" thickBot="1" x14ac:dyDescent="0.3">
      <c r="A16" s="85" t="s">
        <v>156</v>
      </c>
      <c r="E16" s="85" t="s">
        <v>156</v>
      </c>
      <c r="I16" s="85" t="s">
        <v>156</v>
      </c>
      <c r="M16" s="85" t="s">
        <v>156</v>
      </c>
      <c r="Q16" s="85" t="s">
        <v>156</v>
      </c>
      <c r="U16" s="85" t="s">
        <v>156</v>
      </c>
      <c r="Y16" s="85" t="s">
        <v>156</v>
      </c>
    </row>
    <row r="17" spans="1:25" ht="30" x14ac:dyDescent="0.25">
      <c r="A17" s="51" t="s">
        <v>125</v>
      </c>
      <c r="E17" s="51" t="s">
        <v>125</v>
      </c>
      <c r="I17" s="51" t="s">
        <v>125</v>
      </c>
      <c r="M17" s="51" t="s">
        <v>125</v>
      </c>
      <c r="Q17" s="51" t="s">
        <v>125</v>
      </c>
      <c r="U17" s="51" t="s">
        <v>125</v>
      </c>
      <c r="Y17" s="51" t="s">
        <v>125</v>
      </c>
    </row>
    <row r="18" spans="1:25" x14ac:dyDescent="0.25">
      <c r="A18" s="53" t="s">
        <v>122</v>
      </c>
      <c r="E18" s="53" t="s">
        <v>122</v>
      </c>
      <c r="I18" s="53" t="s">
        <v>122</v>
      </c>
      <c r="M18" s="53" t="s">
        <v>122</v>
      </c>
      <c r="Q18" s="53" t="s">
        <v>122</v>
      </c>
      <c r="U18" s="53" t="s">
        <v>122</v>
      </c>
      <c r="Y18" s="53" t="s">
        <v>122</v>
      </c>
    </row>
    <row r="19" spans="1:25" x14ac:dyDescent="0.25">
      <c r="A19" s="53" t="s">
        <v>134</v>
      </c>
      <c r="E19" s="53" t="s">
        <v>134</v>
      </c>
      <c r="I19" s="53" t="s">
        <v>134</v>
      </c>
      <c r="M19" s="53" t="s">
        <v>134</v>
      </c>
      <c r="Q19" s="53" t="s">
        <v>134</v>
      </c>
      <c r="U19" s="53" t="s">
        <v>134</v>
      </c>
      <c r="Y19" s="53" t="s">
        <v>134</v>
      </c>
    </row>
    <row r="20" spans="1:25" x14ac:dyDescent="0.25">
      <c r="A20" s="53" t="s">
        <v>135</v>
      </c>
      <c r="E20" s="53" t="s">
        <v>135</v>
      </c>
      <c r="I20" s="53" t="s">
        <v>135</v>
      </c>
      <c r="M20" s="53" t="s">
        <v>135</v>
      </c>
      <c r="Q20" s="53" t="s">
        <v>135</v>
      </c>
      <c r="U20" s="53" t="s">
        <v>135</v>
      </c>
      <c r="Y20" s="53" t="s">
        <v>135</v>
      </c>
    </row>
    <row r="21" spans="1:25" x14ac:dyDescent="0.25">
      <c r="A21" s="71" t="s">
        <v>129</v>
      </c>
      <c r="E21" s="71" t="s">
        <v>129</v>
      </c>
      <c r="I21" s="71" t="s">
        <v>129</v>
      </c>
      <c r="M21" s="71" t="s">
        <v>129</v>
      </c>
      <c r="Q21" s="71" t="s">
        <v>129</v>
      </c>
      <c r="U21" s="71" t="s">
        <v>129</v>
      </c>
      <c r="Y21" s="71" t="s">
        <v>129</v>
      </c>
    </row>
    <row r="22" spans="1:25" x14ac:dyDescent="0.25">
      <c r="A22" s="53" t="s">
        <v>126</v>
      </c>
      <c r="E22" s="53" t="s">
        <v>126</v>
      </c>
      <c r="I22" s="53" t="s">
        <v>126</v>
      </c>
      <c r="M22" s="53" t="s">
        <v>126</v>
      </c>
      <c r="Q22" s="53" t="s">
        <v>126</v>
      </c>
      <c r="U22" s="53" t="s">
        <v>126</v>
      </c>
      <c r="Y22" s="53" t="s">
        <v>126</v>
      </c>
    </row>
    <row r="23" spans="1:25" x14ac:dyDescent="0.25">
      <c r="A23" s="53" t="s">
        <v>136</v>
      </c>
      <c r="E23" s="53" t="s">
        <v>136</v>
      </c>
      <c r="I23" s="53" t="s">
        <v>136</v>
      </c>
      <c r="M23" s="53" t="s">
        <v>136</v>
      </c>
      <c r="Q23" s="53" t="s">
        <v>136</v>
      </c>
      <c r="U23" s="53" t="s">
        <v>136</v>
      </c>
      <c r="Y23" s="53" t="s">
        <v>136</v>
      </c>
    </row>
    <row r="24" spans="1:25" x14ac:dyDescent="0.25">
      <c r="A24" s="53" t="s">
        <v>123</v>
      </c>
      <c r="E24" s="53" t="s">
        <v>123</v>
      </c>
      <c r="I24" s="53" t="s">
        <v>123</v>
      </c>
      <c r="M24" s="53" t="s">
        <v>123</v>
      </c>
      <c r="Q24" s="53" t="s">
        <v>123</v>
      </c>
      <c r="U24" s="53" t="s">
        <v>123</v>
      </c>
      <c r="Y24" s="53" t="s">
        <v>123</v>
      </c>
    </row>
    <row r="25" spans="1:25" x14ac:dyDescent="0.25">
      <c r="A25" s="53" t="s">
        <v>147</v>
      </c>
      <c r="E25" s="53" t="s">
        <v>147</v>
      </c>
      <c r="I25" s="53" t="s">
        <v>147</v>
      </c>
      <c r="M25" s="53" t="s">
        <v>147</v>
      </c>
      <c r="Q25" s="53" t="s">
        <v>147</v>
      </c>
      <c r="U25" s="53" t="s">
        <v>147</v>
      </c>
      <c r="Y25" s="53" t="s">
        <v>147</v>
      </c>
    </row>
    <row r="26" spans="1:25" x14ac:dyDescent="0.25">
      <c r="A26" s="53" t="s">
        <v>127</v>
      </c>
      <c r="E26" s="53" t="s">
        <v>127</v>
      </c>
      <c r="I26" s="53" t="s">
        <v>127</v>
      </c>
      <c r="M26" s="53" t="s">
        <v>127</v>
      </c>
      <c r="Q26" s="53" t="s">
        <v>127</v>
      </c>
      <c r="U26" s="53" t="s">
        <v>127</v>
      </c>
      <c r="Y26" s="53" t="s">
        <v>127</v>
      </c>
    </row>
    <row r="27" spans="1:25" ht="30" x14ac:dyDescent="0.25">
      <c r="A27" s="59" t="s">
        <v>137</v>
      </c>
      <c r="E27" s="59" t="s">
        <v>137</v>
      </c>
      <c r="I27" s="59" t="s">
        <v>137</v>
      </c>
      <c r="M27" s="59" t="s">
        <v>137</v>
      </c>
      <c r="Q27" s="59" t="s">
        <v>137</v>
      </c>
      <c r="U27" s="59" t="s">
        <v>137</v>
      </c>
      <c r="Y27" s="59" t="s">
        <v>137</v>
      </c>
    </row>
    <row r="28" spans="1:25" x14ac:dyDescent="0.25">
      <c r="A28" s="59" t="s">
        <v>144</v>
      </c>
      <c r="E28" s="59" t="s">
        <v>144</v>
      </c>
      <c r="I28" s="59" t="s">
        <v>144</v>
      </c>
      <c r="M28" s="59" t="s">
        <v>144</v>
      </c>
      <c r="Q28" s="59" t="s">
        <v>144</v>
      </c>
      <c r="U28" s="59" t="s">
        <v>144</v>
      </c>
      <c r="Y28" s="59" t="s">
        <v>144</v>
      </c>
    </row>
    <row r="29" spans="1:25" x14ac:dyDescent="0.25">
      <c r="A29" s="53" t="s">
        <v>138</v>
      </c>
      <c r="E29" s="53" t="s">
        <v>138</v>
      </c>
      <c r="I29" s="53" t="s">
        <v>138</v>
      </c>
      <c r="M29" s="53" t="s">
        <v>138</v>
      </c>
      <c r="Q29" s="53" t="s">
        <v>138</v>
      </c>
      <c r="U29" s="53" t="s">
        <v>138</v>
      </c>
      <c r="Y29" s="53" t="s">
        <v>138</v>
      </c>
    </row>
    <row r="30" spans="1:25" x14ac:dyDescent="0.25">
      <c r="A30" s="59" t="s">
        <v>118</v>
      </c>
      <c r="E30" s="59" t="s">
        <v>118</v>
      </c>
      <c r="I30" s="59" t="s">
        <v>118</v>
      </c>
      <c r="M30" s="59" t="s">
        <v>118</v>
      </c>
      <c r="Q30" s="59" t="s">
        <v>118</v>
      </c>
      <c r="U30" s="59" t="s">
        <v>118</v>
      </c>
      <c r="Y30" s="59" t="s">
        <v>118</v>
      </c>
    </row>
    <row r="31" spans="1:25" x14ac:dyDescent="0.25">
      <c r="A31" s="53" t="s">
        <v>124</v>
      </c>
      <c r="E31" s="53" t="s">
        <v>124</v>
      </c>
      <c r="I31" s="53" t="s">
        <v>124</v>
      </c>
      <c r="M31" s="53" t="s">
        <v>124</v>
      </c>
      <c r="Q31" s="53" t="s">
        <v>124</v>
      </c>
      <c r="U31" s="53" t="s">
        <v>124</v>
      </c>
      <c r="Y31" s="53" t="s">
        <v>124</v>
      </c>
    </row>
    <row r="32" spans="1:25" x14ac:dyDescent="0.25">
      <c r="A32" s="53" t="s">
        <v>139</v>
      </c>
      <c r="E32" s="53" t="s">
        <v>139</v>
      </c>
      <c r="I32" s="53" t="s">
        <v>139</v>
      </c>
      <c r="M32" s="53" t="s">
        <v>139</v>
      </c>
      <c r="Q32" s="53" t="s">
        <v>139</v>
      </c>
      <c r="U32" s="53" t="s">
        <v>139</v>
      </c>
      <c r="Y32" s="53" t="s">
        <v>139</v>
      </c>
    </row>
    <row r="33" spans="1:25" ht="15.75" thickBot="1" x14ac:dyDescent="0.3">
      <c r="A33" s="61" t="s">
        <v>140</v>
      </c>
      <c r="E33" s="61" t="s">
        <v>140</v>
      </c>
      <c r="I33" s="61" t="s">
        <v>140</v>
      </c>
      <c r="M33" s="61" t="s">
        <v>140</v>
      </c>
      <c r="Q33" s="61" t="s">
        <v>140</v>
      </c>
      <c r="U33" s="61" t="s">
        <v>140</v>
      </c>
      <c r="Y33" s="61" t="s">
        <v>140</v>
      </c>
    </row>
    <row r="34" spans="1:25" ht="15.75" thickBot="1" x14ac:dyDescent="0.3">
      <c r="A34" s="72" t="s">
        <v>141</v>
      </c>
      <c r="E34" s="72" t="s">
        <v>141</v>
      </c>
      <c r="I34" s="72" t="s">
        <v>141</v>
      </c>
      <c r="M34" s="72" t="s">
        <v>141</v>
      </c>
      <c r="Q34" s="72" t="s">
        <v>141</v>
      </c>
      <c r="U34" s="72" t="s">
        <v>141</v>
      </c>
      <c r="Y34" s="72" t="s">
        <v>141</v>
      </c>
    </row>
    <row r="35" spans="1:25" ht="15.75" thickBot="1" x14ac:dyDescent="0.3">
      <c r="A35" s="65" t="s">
        <v>142</v>
      </c>
      <c r="E35" s="65" t="s">
        <v>142</v>
      </c>
      <c r="I35" s="65" t="s">
        <v>142</v>
      </c>
      <c r="M35" s="65" t="s">
        <v>142</v>
      </c>
      <c r="Q35" s="65" t="s">
        <v>142</v>
      </c>
      <c r="U35" s="65" t="s">
        <v>142</v>
      </c>
      <c r="Y35" s="65" t="s">
        <v>142</v>
      </c>
    </row>
    <row r="36" spans="1:25" ht="15.75" thickBot="1" x14ac:dyDescent="0.3">
      <c r="A36" s="63" t="s">
        <v>143</v>
      </c>
      <c r="E36" s="63" t="s">
        <v>143</v>
      </c>
      <c r="I36" s="63" t="s">
        <v>143</v>
      </c>
      <c r="M36" s="63" t="s">
        <v>143</v>
      </c>
      <c r="Q36" s="63" t="s">
        <v>143</v>
      </c>
      <c r="U36" s="63" t="s">
        <v>143</v>
      </c>
      <c r="Y36" s="63" t="s">
        <v>143</v>
      </c>
    </row>
    <row r="37" spans="1:25" x14ac:dyDescent="0.25">
      <c r="A37" s="53" t="s">
        <v>119</v>
      </c>
      <c r="E37" s="53" t="s">
        <v>119</v>
      </c>
      <c r="I37" s="53" t="s">
        <v>119</v>
      </c>
      <c r="M37" s="53" t="s">
        <v>119</v>
      </c>
      <c r="Q37" s="53" t="s">
        <v>119</v>
      </c>
      <c r="U37" s="53" t="s">
        <v>119</v>
      </c>
      <c r="Y37" s="53" t="s">
        <v>119</v>
      </c>
    </row>
    <row r="38" spans="1:25" x14ac:dyDescent="0.25">
      <c r="A38" s="86" t="s">
        <v>128</v>
      </c>
      <c r="E38" s="86" t="s">
        <v>128</v>
      </c>
      <c r="I38" s="86" t="s">
        <v>128</v>
      </c>
      <c r="M38" s="86" t="s">
        <v>128</v>
      </c>
      <c r="Q38" s="86" t="s">
        <v>128</v>
      </c>
      <c r="U38" s="86" t="s">
        <v>128</v>
      </c>
      <c r="Y38" s="8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VAP Exception Form</vt:lpstr>
      <vt:lpstr>VII_Additional PPSs</vt:lpstr>
      <vt:lpstr>Data</vt:lpstr>
      <vt:lpstr>Sheet1</vt:lpstr>
      <vt:lpstr>PPS Data</vt:lpstr>
      <vt:lpstr>'VAP Exception Form'!Print_Area</vt:lpstr>
      <vt:lpstr>'VII_Additional PPSs'!Print_Area</vt:lpstr>
    </vt:vector>
  </TitlesOfParts>
  <Company>New York State Department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HMB07 - MICHAEL BAHN</dc:creator>
  <cp:lastModifiedBy>Haseeb Agha</cp:lastModifiedBy>
  <cp:lastPrinted>2014-09-15T12:24:48Z</cp:lastPrinted>
  <dcterms:created xsi:type="dcterms:W3CDTF">2014-04-24T20:13:23Z</dcterms:created>
  <dcterms:modified xsi:type="dcterms:W3CDTF">2014-09-24T14:18:19Z</dcterms:modified>
</cp:coreProperties>
</file>