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PACR\Various_Bureau_Directories\DSRIP\VAP Exception\"/>
    </mc:Choice>
  </mc:AlternateContent>
  <workbookProtection workbookAlgorithmName="SHA-512" workbookHashValue="eC3T/prrFr0eSoBlLLurClpY4VN65Z6h5vVKyqe9Sx9cv3+8rWzYkEWbXbvu86yOKKpLJWpfOHhAs5gTFfxhrg==" workbookSaltValue="fnlyV3eEvt4qkvazs0W+9w==" workbookSpinCount="100000" lockStructure="1"/>
  <bookViews>
    <workbookView xWindow="14385" yWindow="45" windowWidth="6105" windowHeight="8280" tabRatio="438"/>
  </bookViews>
  <sheets>
    <sheet name="VAP Exception Form" sheetId="4" r:id="rId1"/>
    <sheet name="VII_Additional PPSs" sheetId="7" r:id="rId2"/>
    <sheet name="Data" sheetId="5" state="hidden" r:id="rId3"/>
    <sheet name="Sheet1" sheetId="6" state="hidden" r:id="rId4"/>
    <sheet name="PPS Data" sheetId="8" state="hidden" r:id="rId5"/>
  </sheets>
  <definedNames>
    <definedName name="_xlnm._FilterDatabase" localSheetId="2" hidden="1">Data!$J$1:$J$14</definedName>
    <definedName name="_xlnm._FilterDatabase" localSheetId="3" hidden="1">Sheet1!$A$2:$D$37</definedName>
    <definedName name="_xlnm.Print_Area" localSheetId="0">'VAP Exception Form'!$B$1:$BE$63</definedName>
    <definedName name="_xlnm.Print_Area" localSheetId="1">'VII_Additional PPSs'!$A$1:$I$106</definedName>
  </definedNames>
  <calcPr calcId="152511"/>
</workbook>
</file>

<file path=xl/calcChain.xml><?xml version="1.0" encoding="utf-8"?>
<calcChain xmlns="http://schemas.openxmlformats.org/spreadsheetml/2006/main">
  <c r="J16" i="5" l="1"/>
  <c r="H101" i="7"/>
  <c r="B99" i="7"/>
  <c r="C97" i="7"/>
  <c r="C96" i="7"/>
  <c r="H87" i="7"/>
  <c r="B85" i="7"/>
  <c r="C83" i="7"/>
  <c r="C82" i="7"/>
  <c r="H73" i="7"/>
  <c r="B71" i="7"/>
  <c r="C69" i="7"/>
  <c r="C68" i="7"/>
  <c r="H59" i="7"/>
  <c r="B57" i="7"/>
  <c r="C55" i="7"/>
  <c r="C54" i="7"/>
  <c r="H45" i="7"/>
  <c r="B43" i="7"/>
  <c r="C41" i="7"/>
  <c r="C40" i="7"/>
  <c r="H31" i="7"/>
  <c r="B29" i="7"/>
  <c r="C27" i="7"/>
  <c r="C26" i="7"/>
  <c r="H17" i="7"/>
  <c r="B16" i="7"/>
  <c r="C14" i="7"/>
  <c r="C13" i="7"/>
  <c r="C57" i="4"/>
  <c r="BB25" i="4"/>
  <c r="I20" i="4"/>
  <c r="AD17" i="4"/>
  <c r="I17" i="4"/>
  <c r="AN13" i="4"/>
  <c r="L23" i="5" s="1"/>
  <c r="I13" i="4"/>
</calcChain>
</file>

<file path=xl/sharedStrings.xml><?xml version="1.0" encoding="utf-8"?>
<sst xmlns="http://schemas.openxmlformats.org/spreadsheetml/2006/main" count="513" uniqueCount="187">
  <si>
    <t>County</t>
  </si>
  <si>
    <t>Answer</t>
  </si>
  <si>
    <t>Address</t>
  </si>
  <si>
    <t>City</t>
  </si>
  <si>
    <t>State</t>
  </si>
  <si>
    <t>Zip</t>
  </si>
  <si>
    <t>State of New York Department of Health</t>
  </si>
  <si>
    <t>Delivery System Reform Incentive Payment (DSRIP) Program</t>
  </si>
  <si>
    <t>Provider Type</t>
  </si>
  <si>
    <t>Yes/No</t>
  </si>
  <si>
    <t>Yes</t>
  </si>
  <si>
    <t>No</t>
  </si>
  <si>
    <t>Hospital</t>
  </si>
  <si>
    <t>Nursing Home</t>
  </si>
  <si>
    <t>DTC</t>
  </si>
  <si>
    <t>LTHHCP</t>
  </si>
  <si>
    <t>CHHA</t>
  </si>
  <si>
    <t>OMH-Article 31</t>
  </si>
  <si>
    <t>OMH-Article 32</t>
  </si>
  <si>
    <t>OMH-Article 16</t>
  </si>
  <si>
    <t>Albany</t>
  </si>
  <si>
    <t>Allegany</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</si>
  <si>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</si>
  <si>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</si>
  <si>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</si>
  <si>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</si>
  <si>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</si>
  <si>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</si>
  <si>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</si>
  <si>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</si>
  <si>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</si>
  <si>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</si>
  <si>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</si>
  <si>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</si>
  <si>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</si>
  <si>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</si>
  <si>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</si>
  <si>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</si>
  <si>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</si>
  <si>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</si>
  <si>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</si>
  <si>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</si>
  <si>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Lewis</t>
  </si>
  <si>
    <t>Livingston</t>
  </si>
  <si>
    <t>Madison</t>
  </si>
  <si>
    <t>Monroe</t>
  </si>
  <si>
    <t>Montgomery</t>
  </si>
  <si>
    <t>Nassau</t>
  </si>
  <si>
    <t>Niagara</t>
  </si>
  <si>
    <t>Oneida</t>
  </si>
  <si>
    <t>Onondaga</t>
  </si>
  <si>
    <t>Ontario</t>
  </si>
  <si>
    <t>Orange</t>
  </si>
  <si>
    <t>Orleans</t>
  </si>
  <si>
    <t>Oswego</t>
  </si>
  <si>
    <t>Otsego</t>
  </si>
  <si>
    <t>Rensselaer</t>
  </si>
  <si>
    <t>St. Lawrence</t>
  </si>
  <si>
    <t>Saratoga</t>
  </si>
  <si>
    <t>Schenectady</t>
  </si>
  <si>
    <t>Schoharie</t>
  </si>
  <si>
    <t>Schuyler</t>
  </si>
  <si>
    <t>Seneca</t>
  </si>
  <si>
    <t>Steuben</t>
  </si>
  <si>
    <t>Suffolk</t>
  </si>
  <si>
    <t>Sullivan</t>
  </si>
  <si>
    <t>Tioga</t>
  </si>
  <si>
    <t>Tompkins</t>
  </si>
  <si>
    <t>Ulster</t>
  </si>
  <si>
    <t>Warren</t>
  </si>
  <si>
    <t>Washington</t>
  </si>
  <si>
    <t>Wayne</t>
  </si>
  <si>
    <t>Westchester</t>
  </si>
  <si>
    <t>Wyoming</t>
  </si>
  <si>
    <t>Yates</t>
  </si>
  <si>
    <t>Bronx</t>
  </si>
  <si>
    <t>Kings</t>
  </si>
  <si>
    <t>New York</t>
  </si>
  <si>
    <t>Queens</t>
  </si>
  <si>
    <t xml:space="preserve">Contact Person </t>
  </si>
  <si>
    <t xml:space="preserve">Title </t>
  </si>
  <si>
    <t xml:space="preserve">Contact Email </t>
  </si>
  <si>
    <t xml:space="preserve">Contact Phone </t>
  </si>
  <si>
    <t xml:space="preserve">Address </t>
  </si>
  <si>
    <t xml:space="preserve">Name </t>
  </si>
  <si>
    <t>Extension</t>
  </si>
  <si>
    <t>Other</t>
  </si>
  <si>
    <t>Only appeals from the CEO, CFO or comparable will be accepted</t>
  </si>
  <si>
    <t>Provider Type - Other:</t>
  </si>
  <si>
    <t>Select One</t>
  </si>
  <si>
    <t>i</t>
  </si>
  <si>
    <t xml:space="preserve"> A community will not be served without granting the exception because no other eligible provider is willing or capable of serving the community.</t>
  </si>
  <si>
    <t>Any hospital is uniquely qualified to serve based on services provided, financial viability, relationships within the community, and/or clear track record of success in reducing avoidable hospital use.</t>
  </si>
  <si>
    <t>ii</t>
  </si>
  <si>
    <t>iii</t>
  </si>
  <si>
    <t xml:space="preserve">You have chosen the following VAP Exception: </t>
  </si>
  <si>
    <t>Vital Access Provider Exception Form</t>
  </si>
  <si>
    <t>Rockland</t>
  </si>
  <si>
    <t>Putnam</t>
  </si>
  <si>
    <t>Richmond (SI)</t>
  </si>
  <si>
    <t xml:space="preserve">  Yes</t>
  </si>
  <si>
    <t xml:space="preserve">  No</t>
  </si>
  <si>
    <t>Character Count:</t>
  </si>
  <si>
    <t>Option Chosen:</t>
  </si>
  <si>
    <t>OPWDD-Article 16</t>
  </si>
  <si>
    <t>OASAS-Article 32</t>
  </si>
  <si>
    <t xml:space="preserve">Organization Name: </t>
  </si>
  <si>
    <t>Joined PPS:</t>
  </si>
  <si>
    <t>Agency Code:</t>
  </si>
  <si>
    <t>Adult Care Facility</t>
  </si>
  <si>
    <t>Licensed Home Care Service Agency</t>
  </si>
  <si>
    <t>Assisted Living Program</t>
  </si>
  <si>
    <t>Billing Entity ID:</t>
  </si>
  <si>
    <t>Albany Medical Center Hospital</t>
  </si>
  <si>
    <t>Ellis Hospital</t>
  </si>
  <si>
    <t>Auburn Community Hospital</t>
  </si>
  <si>
    <t>Cortland Regional Medical Center, Inc.</t>
  </si>
  <si>
    <t>Faxton St. Luke's Healthcare</t>
  </si>
  <si>
    <t xml:space="preserve">St. Joseph's Hospital Health Center </t>
  </si>
  <si>
    <t>Upstate University Hospital</t>
  </si>
  <si>
    <t>Finger Lakes PPS</t>
  </si>
  <si>
    <t>Catholic Health Services of Long Island</t>
  </si>
  <si>
    <t>Long Island Jewish Medical Center</t>
  </si>
  <si>
    <t>Nassau University Medical Center</t>
  </si>
  <si>
    <t>Stony Brook University Hospital</t>
  </si>
  <si>
    <t>HealthAlliance of the Hudson Valley, HealthAlliance Hospital: Broadway Campus</t>
  </si>
  <si>
    <t>Montefiore Medical Center</t>
  </si>
  <si>
    <t>Refuah Health Center</t>
  </si>
  <si>
    <t>Westchester Medical Center</t>
  </si>
  <si>
    <t>Mary Imogene Bassett Hospital</t>
  </si>
  <si>
    <t>Adirondack Health Institute</t>
  </si>
  <si>
    <t>Amida Care, Inc.</t>
  </si>
  <si>
    <t>AW Medical</t>
  </si>
  <si>
    <t>Bronx-Lebanon Hospital Center</t>
  </si>
  <si>
    <t>Lutheran Medical Center</t>
  </si>
  <si>
    <t>Maimonides Medical Center</t>
  </si>
  <si>
    <t>Mount Sinai Hospitals Group</t>
  </si>
  <si>
    <t>Richmond Univ Med Center &amp; Staten Island Univ Hosp</t>
  </si>
  <si>
    <t>St. Barnabas Hospital (dba SBH Health System)</t>
  </si>
  <si>
    <t>SUNY Downstate Medical Center</t>
  </si>
  <si>
    <t>The Jamaica Hospital</t>
  </si>
  <si>
    <t>The New York and Presbyterian Hospital</t>
  </si>
  <si>
    <t>The New York Hospital Medical Center of Queens</t>
  </si>
  <si>
    <t>United Health Services Hospitals, Inc</t>
  </si>
  <si>
    <t>Samaritan Medical Center</t>
  </si>
  <si>
    <t xml:space="preserve">Catholic Medical Partners-Accountable Care IPA INC   </t>
  </si>
  <si>
    <t>Erie County Medical Center Corporation</t>
  </si>
  <si>
    <t>Niagara Falls Memorial Medical Center</t>
  </si>
  <si>
    <t>Select PPS</t>
  </si>
  <si>
    <r>
      <t>When choosing VAP Exception iii</t>
    </r>
    <r>
      <rPr>
        <sz val="11"/>
        <color theme="1"/>
        <rFont val="Calibri"/>
        <family val="2"/>
        <scheme val="minor"/>
      </rPr>
      <t xml:space="preserve"> – If you are a health home or a group of health homes, you are qualified as a Safety Net Provider under the VAP Exception automatically (upon CMS approval) and so you are not required to indicate what PPS you have joined (If you are part of a PPS, please do indicate the name in the “Appeal Applicant Information – Section I”).</t>
    </r>
  </si>
  <si>
    <t>I. Are you a Medicaid Provider</t>
  </si>
  <si>
    <t>II. Appeal Applicant Information</t>
  </si>
  <si>
    <t>III. Appeal Point of Contact</t>
  </si>
  <si>
    <t>IV. Please choose the following VAP Exception:</t>
  </si>
  <si>
    <t>Any state-designated health home or group of health homes. **</t>
  </si>
  <si>
    <t>**</t>
  </si>
  <si>
    <t>Health &amp; Hospital Corportation</t>
  </si>
  <si>
    <t>Provider Type:</t>
  </si>
  <si>
    <t>I Hereby Certify that the information and data provided on this form is accurate and correct to the best of my knowledge.  I understand that this information may be subject to audit and I may be asked to provide documentation in support of this appeal.</t>
  </si>
  <si>
    <r>
      <rPr>
        <b/>
        <u/>
        <sz val="14"/>
        <color theme="1"/>
        <rFont val="Calibri"/>
        <family val="2"/>
        <scheme val="minor"/>
      </rPr>
      <t>Vital Access Provider Exception</t>
    </r>
    <r>
      <rPr>
        <b/>
        <sz val="12"/>
        <color theme="1"/>
        <rFont val="Calibri"/>
        <family val="2"/>
        <scheme val="minor"/>
      </rPr>
      <t>:</t>
    </r>
    <r>
      <rPr>
        <sz val="12"/>
        <color theme="1"/>
        <rFont val="Calibri"/>
        <family val="2"/>
        <scheme val="minor"/>
      </rPr>
      <t xml:space="preserve"> The state will consider exceptions to the safety net definition on a case-by-case basis if it is deemed in the best interest of Medicaid members. Any exceptions that are considered must be approved by CMS and must be posted for public comment 30 days prior to application approval. Three allowed reasons for granting an exception are shown in Section IV.</t>
    </r>
  </si>
  <si>
    <t>Operating Certificate/License #</t>
  </si>
  <si>
    <t>Unique Identifiers:</t>
  </si>
  <si>
    <t>Uninsured</t>
  </si>
  <si>
    <t>Percentage</t>
  </si>
  <si>
    <r>
      <t xml:space="preserve">VI. Restricted to 3500 Characters only! - </t>
    </r>
    <r>
      <rPr>
        <b/>
        <u/>
        <sz val="12"/>
        <color theme="1"/>
        <rFont val="Calibri"/>
        <family val="2"/>
        <scheme val="minor"/>
      </rPr>
      <t>Please read instructions for clarification!</t>
    </r>
  </si>
  <si>
    <r>
      <rPr>
        <b/>
        <sz val="12"/>
        <color theme="1"/>
        <rFont val="Calibri"/>
        <family val="2"/>
        <scheme val="minor"/>
      </rPr>
      <t>V.</t>
    </r>
    <r>
      <rPr>
        <b/>
        <sz val="11"/>
        <color theme="1"/>
        <rFont val="Calibri"/>
        <family val="2"/>
        <scheme val="minor"/>
      </rPr>
      <t xml:space="preserve"> Percentage of Medicaid &amp; Uninsured members that your facility serves</t>
    </r>
  </si>
  <si>
    <t>Data Source</t>
  </si>
  <si>
    <t>Year</t>
  </si>
  <si>
    <t>Medicaid (FFS &amp; MC)</t>
  </si>
  <si>
    <t>* REQUIRED</t>
  </si>
  <si>
    <r>
      <t>MMIS</t>
    </r>
    <r>
      <rPr>
        <sz val="11"/>
        <color rgb="FFFF0000"/>
        <rFont val="Calibri"/>
        <family val="2"/>
        <scheme val="minor"/>
      </rPr>
      <t>*</t>
    </r>
  </si>
  <si>
    <r>
      <t>NPI</t>
    </r>
    <r>
      <rPr>
        <sz val="11"/>
        <color rgb="FFFF0000"/>
        <rFont val="Calibri"/>
        <family val="2"/>
        <scheme val="minor"/>
      </rPr>
      <t>*</t>
    </r>
  </si>
  <si>
    <t>Choose VAP Exception:</t>
  </si>
  <si>
    <r>
      <t xml:space="preserve">Each statement is restricted to 3500 Characters only! - </t>
    </r>
    <r>
      <rPr>
        <b/>
        <u/>
        <sz val="12"/>
        <color theme="1"/>
        <rFont val="Calibri"/>
        <family val="2"/>
        <scheme val="minor"/>
      </rPr>
      <t>Please read instructions for clarification!</t>
    </r>
  </si>
  <si>
    <t>~ The VAP Exception relies heavily on the statement you provide, so please be concise and thorough~</t>
  </si>
  <si>
    <t>If you have joined or plan on joining other Performing Provider System's (PPS's), please use this tab to indicate the PPS, along with what VAP Exception you are applying for, along with a narrative that you must provide for each PPS you select.</t>
  </si>
  <si>
    <t>VIII.</t>
  </si>
  <si>
    <r>
      <rPr>
        <b/>
        <u/>
        <sz val="11"/>
        <color theme="1"/>
        <rFont val="Calibri"/>
        <family val="2"/>
        <scheme val="minor"/>
      </rPr>
      <t xml:space="preserve">You chose qualification ii, in the space below please include all of the following that apply to your Hospital:
</t>
    </r>
    <r>
      <rPr>
        <sz val="11"/>
        <color theme="1"/>
        <rFont val="Calibri"/>
        <family val="2"/>
        <scheme val="minor"/>
      </rPr>
      <t xml:space="preserve">
a. A description of the applicant’s niche services  that would enhance the network of services for the PPS. 
b. A financial viability analysis (attach as PDF in the email when submitting)
c. An identification of and description of how the applicant’s relationships within the community that would enhance PPS’ success.
d. Demonstration of past success in reducing avoidable hospital use
e. Any supporting documentation to substantiate your narrative (attach as PDF in the email when submitting)
</t>
    </r>
  </si>
  <si>
    <r>
      <t xml:space="preserve">VII - Additional PPSs:
</t>
    </r>
    <r>
      <rPr>
        <sz val="11"/>
        <color theme="1"/>
        <rFont val="Calibri"/>
        <family val="2"/>
        <scheme val="minor"/>
      </rPr>
      <t xml:space="preserve">Since the VAP Exception is evaluated in the context of the PPS you are joining, </t>
    </r>
    <r>
      <rPr>
        <b/>
        <sz val="11"/>
        <color theme="1"/>
        <rFont val="Calibri"/>
        <family val="2"/>
        <scheme val="minor"/>
      </rPr>
      <t>you will need to fill out a separate narrative for each PPS you intend to join as a VAP Exception.</t>
    </r>
  </si>
  <si>
    <t>~ For Section IV, if you are joining more than one PPS, use second tab (Section VII) to add additional PPSs.</t>
  </si>
  <si>
    <r>
      <rPr>
        <b/>
        <u/>
        <sz val="9"/>
        <color theme="1"/>
        <rFont val="Times New Roman"/>
        <family val="1"/>
      </rPr>
      <t xml:space="preserve">You chose the qualification i, in the space below please include:
</t>
    </r>
    <r>
      <rPr>
        <sz val="9"/>
        <color theme="1"/>
        <rFont val="Times New Roman"/>
        <family val="1"/>
      </rPr>
      <t xml:space="preserve">
a. A specific definition of the community (ies) that would otherwise not be served by the selected PPS. Be sure to include descriptions of the geographic area, the population, and how the services in this community are insufficient without your organization’s involvement given the PPS current configuration of network providers.
b. A description of the applicant’s organization, the services provided, and how the services will enhance the network of services for the PPS in this community (ies). 
c. Any supporting documentation to substantiate your narrative (attach as PDF in the email when submitting)
</t>
    </r>
  </si>
  <si>
    <t>Health Home/Care Management Agency</t>
  </si>
  <si>
    <r>
      <t>When choosing VAP Exception i &amp; ii</t>
    </r>
    <r>
      <rPr>
        <sz val="11"/>
        <color theme="1"/>
        <rFont val="Calibri"/>
        <family val="2"/>
        <scheme val="minor"/>
      </rPr>
      <t xml:space="preserve"> – Please indicate what  Performing Provider System (PPS) you plan on joining. If you do not indicate what PPS you intend to join, then you will be denied.  Please indicate the name of the PPS in the “Appeal Applicant Information – Section II”. </t>
    </r>
    <r>
      <rPr>
        <u/>
        <sz val="11"/>
        <color theme="1"/>
        <rFont val="Calibri"/>
        <family val="2"/>
        <scheme val="minor"/>
      </rPr>
      <t>If you are part of multiple PPSs, see section VII tab</t>
    </r>
    <r>
      <rPr>
        <sz val="11"/>
        <color theme="1"/>
        <rFont val="Calibri"/>
        <family val="2"/>
        <scheme val="minor"/>
      </rPr>
      <t xml:space="preserve">. </t>
    </r>
  </si>
  <si>
    <r>
      <t xml:space="preserve">^^ The VAP Exception is evaluated </t>
    </r>
    <r>
      <rPr>
        <u/>
        <sz val="11"/>
        <color rgb="FFFF0000"/>
        <rFont val="Calibri"/>
        <family val="2"/>
        <scheme val="minor"/>
      </rPr>
      <t>in the context of the PPS</t>
    </r>
    <r>
      <rPr>
        <sz val="11"/>
        <color rgb="FFFF0000"/>
        <rFont val="Calibri"/>
        <family val="2"/>
        <scheme val="minor"/>
      </rPr>
      <t xml:space="preserve"> you are joining. If you are joining more than one PPS, you have the option of applying for the  VAP Exception in that PPS as well (if applicable). Please see the </t>
    </r>
    <r>
      <rPr>
        <b/>
        <sz val="11"/>
        <color rgb="FFFF0000"/>
        <rFont val="Calibri"/>
        <family val="2"/>
        <scheme val="minor"/>
      </rPr>
      <t>"VII_Additional PPSs"</t>
    </r>
    <r>
      <rPr>
        <sz val="11"/>
        <color rgb="FFFF0000"/>
        <rFont val="Calibri"/>
        <family val="2"/>
        <scheme val="minor"/>
      </rPr>
      <t xml:space="preserve"> tab to select multiple PPS's. </t>
    </r>
    <r>
      <rPr>
        <sz val="11"/>
        <rFont val="Calibri"/>
        <family val="2"/>
        <scheme val="minor"/>
      </rPr>
      <t xml:space="preserve">See </t>
    </r>
    <r>
      <rPr>
        <u/>
        <sz val="11"/>
        <rFont val="Calibri"/>
        <family val="2"/>
        <scheme val="minor"/>
      </rPr>
      <t>Section II and VII</t>
    </r>
    <r>
      <rPr>
        <sz val="11"/>
        <rFont val="Calibri"/>
        <family val="2"/>
        <scheme val="minor"/>
      </rPr>
      <t xml:space="preserve"> of the instructions for further clarification!</t>
    </r>
  </si>
  <si>
    <r>
      <t xml:space="preserve">VAP EXCEPTION FORM IS DUE </t>
    </r>
    <r>
      <rPr>
        <b/>
        <sz val="18"/>
        <color rgb="FFFF0000"/>
        <rFont val="Calibri"/>
        <family val="2"/>
        <scheme val="minor"/>
      </rPr>
      <t xml:space="preserve">10/14/2014 </t>
    </r>
    <r>
      <rPr>
        <b/>
        <sz val="18"/>
        <color theme="1"/>
        <rFont val="Calibri"/>
        <family val="2"/>
        <scheme val="minor"/>
      </rPr>
      <t xml:space="preserve">- </t>
    </r>
    <r>
      <rPr>
        <b/>
        <u/>
        <sz val="18"/>
        <color theme="1"/>
        <rFont val="Calibri"/>
        <family val="2"/>
        <scheme val="minor"/>
      </rPr>
      <t>NO EXTENSIONS WILL BE GRANTED</t>
    </r>
  </si>
  <si>
    <r>
      <t xml:space="preserve">You chose qualification iii and are indicating that your Health Home is not listed on the DOH draft Health Home list. In the space below, please include:
a. A description of your entity in specific relation to being a Health Home. 
</t>
    </r>
    <r>
      <rPr>
        <u/>
        <sz val="11"/>
        <color theme="1"/>
        <rFont val="Calibri"/>
        <family val="2"/>
        <scheme val="minor"/>
      </rPr>
      <t>Please do not submit this form if you are already on the draft Health Home List.</t>
    </r>
    <r>
      <rPr>
        <sz val="11"/>
        <color theme="1"/>
        <rFont val="Calibri"/>
        <family val="2"/>
        <scheme val="minor"/>
      </rPr>
      <t xml:space="preserve">
</t>
    </r>
  </si>
  <si>
    <r>
      <t>When choosing VAP Exception iii</t>
    </r>
    <r>
      <rPr>
        <sz val="11"/>
        <color theme="1"/>
        <rFont val="Calibri"/>
        <family val="2"/>
        <scheme val="minor"/>
      </rPr>
      <t>– The Department has submitted a draft list of State Designated Health Homes and Network Care Management Agencies (CMAs) that have already been approved as safety net providers as well as those that are pending CMS approval. If your Health Home appears on this list as pending approval, you will be granted a VAP Exception pending CMS approval and do not need to submit this form. If the organization operating your Health Home/CMA already appears on another safety net list, you do not need to submit this form. If your organization does not appear on the draft Health Home list or on another approved safety net provider list, but your organization believes that it should qualify as a Health Home, please complete this form. List is available on the DSRIP website.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</si>
</sst>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lt;=9999999]###\-####;\(###\)\ ###\-####"/>
  </numFmts>
  <fonts count="25"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sz val="12"/>
      <color theme="1"/>
      <name val="Calibri"/>
      <family val="2"/>
      <scheme val="minor"/>
    </font>
    <font>
      <b/>
      <sz val="16"/>
      <color theme="1"/>
      <name val="Calibri"/>
      <family val="2"/>
      <scheme val="minor"/>
    </font>
    <font>
      <b/>
      <u/>
      <sz val="12"/>
      <color theme="1"/>
      <name val="Calibri"/>
      <family val="2"/>
      <scheme val="minor"/>
    </font>
    <font>
      <b/>
      <sz val="14"/>
      <color theme="1"/>
      <name val="Calibri"/>
      <family val="2"/>
      <scheme val="minor"/>
    </font>
    <font>
      <sz val="11"/>
      <name val="Calibri"/>
      <family val="2"/>
      <scheme val="minor"/>
    </font>
    <font>
      <u/>
      <sz val="11"/>
      <color theme="1"/>
      <name val="Calibri"/>
      <family val="2"/>
      <scheme val="minor"/>
    </font>
    <font>
      <b/>
      <sz val="12"/>
      <color theme="8" tint="-0.249977111117893"/>
      <name val="Calibri"/>
      <family val="2"/>
      <scheme val="minor"/>
    </font>
    <font>
      <sz val="9"/>
      <color theme="1"/>
      <name val="Times New Roman"/>
      <family val="1"/>
    </font>
    <font>
      <b/>
      <u/>
      <sz val="14"/>
      <color theme="1"/>
      <name val="Calibri"/>
      <family val="2"/>
      <scheme val="minor"/>
    </font>
    <font>
      <b/>
      <u/>
      <sz val="9"/>
      <color theme="1"/>
      <name val="Times New Roman"/>
      <family val="1"/>
    </font>
    <font>
      <b/>
      <u/>
      <sz val="11"/>
      <color theme="1"/>
      <name val="Calibri"/>
      <family val="2"/>
      <scheme val="minor"/>
    </font>
    <font>
      <sz val="11"/>
      <color theme="1"/>
      <name val="Calibri"/>
      <family val="2"/>
      <scheme val="minor"/>
    </font>
    <font>
      <sz val="11"/>
      <color rgb="FFFF0000"/>
      <name val="Calibri"/>
      <family val="2"/>
      <scheme val="minor"/>
    </font>
    <font>
      <b/>
      <sz val="12"/>
      <color theme="4" tint="-0.249977111117893"/>
      <name val="Calibri"/>
      <family val="2"/>
      <scheme val="minor"/>
    </font>
    <font>
      <b/>
      <sz val="11"/>
      <color rgb="FFFF0000"/>
      <name val="Calibri"/>
      <family val="2"/>
      <scheme val="minor"/>
    </font>
    <font>
      <u/>
      <sz val="11"/>
      <name val="Calibri"/>
      <family val="2"/>
      <scheme val="minor"/>
    </font>
    <font>
      <u/>
      <sz val="11"/>
      <color rgb="FFFF0000"/>
      <name val="Calibri"/>
      <family val="2"/>
      <scheme val="minor"/>
    </font>
    <font>
      <b/>
      <sz val="18"/>
      <color theme="1"/>
      <name val="Calibri"/>
      <family val="2"/>
      <scheme val="minor"/>
    </font>
    <font>
      <b/>
      <sz val="18"/>
      <color rgb="FFFF0000"/>
      <name val="Calibri"/>
      <family val="2"/>
      <scheme val="minor"/>
    </font>
    <font>
      <b/>
      <u/>
      <sz val="18"/>
      <color theme="1"/>
      <name val="Calibri"/>
      <family val="2"/>
      <scheme val="minor"/>
    </font>
  </fonts>
  <fills count="7">
    <fill>
      <patternFill patternType="none"/>
    </fill>
    <fill>
      <patternFill patternType="gray125"/>
    </fill>
    <fill>
      <patternFill patternType="solid">
        <fgColor indexed="65"/>
        <bgColor theme="0"/>
      </patternFill>
    </fill>
    <fill>
      <patternFill patternType="solid">
        <fgColor theme="0" tint="-0.14999847407452621"/>
        <bgColor theme="0"/>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1" tint="0.499984740745262"/>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9" fontId="16" fillId="0" borderId="0" applyFont="0" applyFill="0" applyBorder="0" applyAlignment="0" applyProtection="0"/>
  </cellStyleXfs>
  <cellXfs count="241">
    <xf numFmtId="0" fontId="0" fillId="0" borderId="0" xfId="0"/>
    <xf numFmtId="0" fontId="0" fillId="2" borderId="0" xfId="0" applyFill="1"/>
    <xf numFmtId="0" fontId="0" fillId="2" borderId="12" xfId="0" applyFill="1" applyBorder="1"/>
    <xf numFmtId="0" fontId="0" fillId="2" borderId="13" xfId="0" applyFill="1" applyBorder="1"/>
    <xf numFmtId="0" fontId="0" fillId="2" borderId="0" xfId="0" applyFill="1" applyAlignment="1">
      <alignment wrapText="1"/>
    </xf>
    <xf numFmtId="0" fontId="2" fillId="2" borderId="9" xfId="0" applyFont="1" applyFill="1" applyBorder="1"/>
    <xf numFmtId="0" fontId="2" fillId="2" borderId="10" xfId="0" applyFont="1" applyFill="1" applyBorder="1"/>
    <xf numFmtId="0" fontId="2" fillId="2" borderId="12" xfId="0" applyFont="1" applyFill="1" applyBorder="1"/>
    <xf numFmtId="0" fontId="2" fillId="2" borderId="13" xfId="0" applyFont="1" applyFill="1" applyBorder="1"/>
    <xf numFmtId="0" fontId="2" fillId="2" borderId="15" xfId="0" applyFont="1" applyFill="1" applyBorder="1"/>
    <xf numFmtId="0" fontId="2" fillId="2" borderId="16" xfId="0" applyFont="1" applyFill="1" applyBorder="1"/>
    <xf numFmtId="0" fontId="1" fillId="4" borderId="21" xfId="0" applyFont="1" applyFill="1" applyBorder="1"/>
    <xf numFmtId="0" fontId="1" fillId="4" borderId="0" xfId="0" applyFont="1" applyFill="1"/>
    <xf numFmtId="0" fontId="1" fillId="0" borderId="0" xfId="0" applyFont="1"/>
    <xf numFmtId="0" fontId="3" fillId="2" borderId="0" xfId="0" applyFont="1" applyFill="1" applyAlignment="1">
      <alignment vertical="top"/>
    </xf>
    <xf numFmtId="0" fontId="0" fillId="2" borderId="0" xfId="0" applyFill="1" applyBorder="1"/>
    <xf numFmtId="0" fontId="0" fillId="2" borderId="20" xfId="0" applyFill="1" applyBorder="1"/>
    <xf numFmtId="0" fontId="0" fillId="2" borderId="0" xfId="0" applyFont="1" applyFill="1" applyBorder="1" applyAlignment="1" applyProtection="1">
      <alignment horizontal="center" vertical="center" wrapText="1"/>
      <protection locked="0"/>
    </xf>
    <xf numFmtId="0" fontId="4" fillId="2" borderId="0" xfId="0" applyFont="1" applyFill="1"/>
    <xf numFmtId="0" fontId="0" fillId="2" borderId="0" xfId="0" applyFill="1" applyAlignment="1">
      <alignment horizontal="right" vertical="center"/>
    </xf>
    <xf numFmtId="0" fontId="0" fillId="2" borderId="11" xfId="0" applyFont="1" applyFill="1" applyBorder="1" applyAlignment="1">
      <alignment horizontal="right" vertical="center"/>
    </xf>
    <xf numFmtId="0" fontId="0" fillId="2" borderId="13" xfId="0" applyFill="1" applyBorder="1" applyAlignment="1">
      <alignment vertical="center"/>
    </xf>
    <xf numFmtId="0" fontId="0" fillId="2" borderId="14" xfId="0" applyFont="1" applyFill="1" applyBorder="1" applyAlignment="1">
      <alignment horizontal="right" vertical="center"/>
    </xf>
    <xf numFmtId="0" fontId="0" fillId="2" borderId="17" xfId="0" applyFont="1" applyFill="1" applyBorder="1" applyAlignment="1">
      <alignment horizontal="right" vertical="center"/>
    </xf>
    <xf numFmtId="0" fontId="5" fillId="0" borderId="0" xfId="0" applyFont="1"/>
    <xf numFmtId="0" fontId="1" fillId="0" borderId="0" xfId="0" applyFont="1" applyFill="1" applyBorder="1"/>
    <xf numFmtId="0" fontId="1" fillId="0" borderId="0" xfId="0" applyFont="1" applyFill="1"/>
    <xf numFmtId="0" fontId="6" fillId="2" borderId="0" xfId="0" applyFont="1" applyFill="1" applyAlignment="1">
      <alignment horizontal="center"/>
    </xf>
    <xf numFmtId="0" fontId="0" fillId="0" borderId="0" xfId="0" applyAlignment="1">
      <alignment horizontal="left" wrapText="1"/>
    </xf>
    <xf numFmtId="0" fontId="0" fillId="0" borderId="0" xfId="0" applyAlignment="1">
      <alignment wrapText="1"/>
    </xf>
    <xf numFmtId="0" fontId="0" fillId="0" borderId="0" xfId="0" applyProtection="1">
      <protection locked="0"/>
    </xf>
    <xf numFmtId="0" fontId="0" fillId="2" borderId="0" xfId="0" applyFill="1" applyBorder="1" applyProtection="1">
      <protection locked="0"/>
    </xf>
    <xf numFmtId="0" fontId="6" fillId="2" borderId="0" xfId="0" applyFont="1" applyFill="1" applyAlignment="1">
      <alignment horizontal="center" vertical="center"/>
    </xf>
    <xf numFmtId="0" fontId="0" fillId="2" borderId="15" xfId="0" applyFill="1" applyBorder="1"/>
    <xf numFmtId="0" fontId="0" fillId="2" borderId="16" xfId="0" applyFill="1" applyBorder="1"/>
    <xf numFmtId="0" fontId="0" fillId="2" borderId="4" xfId="0" applyFill="1" applyBorder="1"/>
    <xf numFmtId="0" fontId="0" fillId="2" borderId="18" xfId="0" applyFill="1" applyBorder="1"/>
    <xf numFmtId="0" fontId="0" fillId="2" borderId="27" xfId="0" applyFill="1" applyBorder="1"/>
    <xf numFmtId="0" fontId="0" fillId="2" borderId="27" xfId="0" applyFill="1" applyBorder="1" applyAlignment="1">
      <alignment vertical="center"/>
    </xf>
    <xf numFmtId="0" fontId="0" fillId="0" borderId="0" xfId="0" applyFill="1" applyBorder="1" applyAlignment="1">
      <alignment vertical="center" wrapText="1"/>
    </xf>
    <xf numFmtId="0" fontId="0" fillId="2" borderId="0" xfId="0" applyFont="1" applyFill="1" applyBorder="1" applyAlignment="1" applyProtection="1">
      <alignment horizontal="center" vertical="top"/>
      <protection locked="0"/>
    </xf>
    <xf numFmtId="0" fontId="0" fillId="0" borderId="0" xfId="0" applyFill="1" applyBorder="1" applyAlignment="1">
      <alignment vertical="top"/>
    </xf>
    <xf numFmtId="0" fontId="1" fillId="0" borderId="0" xfId="0" applyFont="1" applyFill="1" applyProtection="1">
      <protection locked="0"/>
    </xf>
    <xf numFmtId="0" fontId="0" fillId="2" borderId="0" xfId="0" applyFill="1" applyProtection="1">
      <protection locked="0"/>
    </xf>
    <xf numFmtId="0" fontId="4" fillId="2" borderId="0" xfId="0" applyFont="1" applyFill="1" applyAlignment="1">
      <alignment horizontal="right" vertical="center"/>
    </xf>
    <xf numFmtId="0" fontId="1" fillId="2" borderId="0" xfId="0" applyFont="1" applyFill="1" applyBorder="1" applyAlignment="1">
      <alignment horizontal="center" vertical="center"/>
    </xf>
    <xf numFmtId="0" fontId="1" fillId="0" borderId="29"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2" borderId="19" xfId="0" applyFont="1" applyFill="1" applyBorder="1" applyAlignment="1">
      <alignment horizontal="right" vertical="center"/>
    </xf>
    <xf numFmtId="0" fontId="8" fillId="2" borderId="0" xfId="0" applyFont="1" applyFill="1" applyAlignment="1">
      <alignment horizontal="center" vertical="center"/>
    </xf>
    <xf numFmtId="0" fontId="0" fillId="0" borderId="30" xfId="0" applyBorder="1" applyAlignment="1">
      <alignment horizontal="center" vertical="center"/>
    </xf>
    <xf numFmtId="0" fontId="0" fillId="0" borderId="30" xfId="0" applyBorder="1" applyAlignment="1">
      <alignment horizontal="left" vertical="center" wrapText="1"/>
    </xf>
    <xf numFmtId="0" fontId="0" fillId="0" borderId="31" xfId="0" applyBorder="1" applyAlignment="1">
      <alignment horizontal="center" vertical="center"/>
    </xf>
    <xf numFmtId="0" fontId="0" fillId="0" borderId="31" xfId="0" applyBorder="1" applyAlignment="1">
      <alignment horizontal="left" vertical="center" wrapText="1"/>
    </xf>
    <xf numFmtId="0" fontId="0" fillId="5" borderId="32" xfId="0" applyFill="1" applyBorder="1" applyAlignment="1">
      <alignment horizontal="center" vertical="center"/>
    </xf>
    <xf numFmtId="0" fontId="0" fillId="5" borderId="32" xfId="0" applyFill="1" applyBorder="1" applyAlignment="1">
      <alignment horizontal="left" vertical="center" wrapText="1"/>
    </xf>
    <xf numFmtId="0" fontId="0" fillId="0" borderId="33" xfId="0" applyBorder="1" applyAlignment="1">
      <alignment horizontal="center" vertical="center"/>
    </xf>
    <xf numFmtId="0" fontId="0" fillId="0" borderId="33" xfId="0" applyBorder="1" applyAlignment="1">
      <alignment horizontal="left" vertical="center" wrapText="1"/>
    </xf>
    <xf numFmtId="0" fontId="0" fillId="0" borderId="31" xfId="0" applyFill="1" applyBorder="1" applyAlignment="1">
      <alignment horizontal="center" vertical="center"/>
    </xf>
    <xf numFmtId="0" fontId="0" fillId="0" borderId="31" xfId="0" applyFill="1" applyBorder="1" applyAlignment="1">
      <alignment horizontal="left" vertical="center" wrapText="1"/>
    </xf>
    <xf numFmtId="0" fontId="0" fillId="0" borderId="32" xfId="0" applyBorder="1" applyAlignment="1">
      <alignment horizontal="center" vertical="center"/>
    </xf>
    <xf numFmtId="0" fontId="0" fillId="0" borderId="32" xfId="0" applyBorder="1" applyAlignment="1">
      <alignment horizontal="left" vertical="center" wrapText="1"/>
    </xf>
    <xf numFmtId="0" fontId="0" fillId="5" borderId="35" xfId="0" applyFill="1" applyBorder="1" applyAlignment="1">
      <alignment horizontal="center" vertical="center"/>
    </xf>
    <xf numFmtId="0" fontId="0" fillId="5" borderId="35" xfId="0" applyFill="1" applyBorder="1" applyAlignment="1">
      <alignment horizontal="left" vertical="center" wrapText="1"/>
    </xf>
    <xf numFmtId="0" fontId="0" fillId="0" borderId="35" xfId="0" applyBorder="1" applyAlignment="1">
      <alignment horizontal="center" vertical="center"/>
    </xf>
    <xf numFmtId="0" fontId="0" fillId="0" borderId="35" xfId="0" applyBorder="1" applyAlignment="1">
      <alignment horizontal="left" vertical="center" wrapText="1"/>
    </xf>
    <xf numFmtId="0" fontId="0" fillId="5" borderId="30" xfId="0" applyFill="1" applyBorder="1" applyAlignment="1">
      <alignment horizontal="center" vertical="center"/>
    </xf>
    <xf numFmtId="0" fontId="0" fillId="5" borderId="31" xfId="0" applyFill="1" applyBorder="1" applyAlignment="1">
      <alignment horizontal="center" vertical="center"/>
    </xf>
    <xf numFmtId="0" fontId="0" fillId="0" borderId="34" xfId="0" applyBorder="1" applyAlignment="1">
      <alignment horizontal="center" vertical="center"/>
    </xf>
    <xf numFmtId="0" fontId="9" fillId="0" borderId="30" xfId="0" applyFont="1" applyBorder="1" applyAlignment="1">
      <alignment horizontal="center" vertical="center"/>
    </xf>
    <xf numFmtId="0" fontId="0" fillId="5" borderId="30" xfId="0" applyFill="1" applyBorder="1" applyAlignment="1">
      <alignment horizontal="left" vertical="center" wrapText="1"/>
    </xf>
    <xf numFmtId="0" fontId="0" fillId="5" borderId="31" xfId="0" applyFill="1" applyBorder="1" applyAlignment="1">
      <alignment horizontal="left" vertical="center" wrapText="1"/>
    </xf>
    <xf numFmtId="0" fontId="0" fillId="0" borderId="34" xfId="0" applyBorder="1" applyAlignment="1">
      <alignment horizontal="left" vertical="center" wrapText="1"/>
    </xf>
    <xf numFmtId="0" fontId="9" fillId="0" borderId="30" xfId="0" applyFont="1" applyBorder="1" applyAlignment="1">
      <alignment horizontal="left" vertical="center" wrapText="1"/>
    </xf>
    <xf numFmtId="0" fontId="1" fillId="0" borderId="0" xfId="0" applyFont="1" applyAlignment="1">
      <alignment vertical="center"/>
    </xf>
    <xf numFmtId="0" fontId="1" fillId="2" borderId="0" xfId="0" applyFont="1" applyFill="1" applyAlignment="1"/>
    <xf numFmtId="0" fontId="0" fillId="0" borderId="0" xfId="0" applyAlignment="1">
      <alignment vertical="center" wrapText="1"/>
    </xf>
    <xf numFmtId="0" fontId="0" fillId="0" borderId="0" xfId="0" applyAlignment="1"/>
    <xf numFmtId="0" fontId="4" fillId="2" borderId="18" xfId="0" applyFont="1" applyFill="1" applyBorder="1" applyAlignment="1">
      <alignment horizontal="left"/>
    </xf>
    <xf numFmtId="0" fontId="4" fillId="2" borderId="0" xfId="0" applyFont="1" applyFill="1" applyAlignment="1">
      <alignment horizontal="left"/>
    </xf>
    <xf numFmtId="0" fontId="0" fillId="2" borderId="36" xfId="0" applyFill="1" applyBorder="1"/>
    <xf numFmtId="0" fontId="0" fillId="2" borderId="17" xfId="0" applyFill="1" applyBorder="1"/>
    <xf numFmtId="0" fontId="1" fillId="0" borderId="0" xfId="0" applyFont="1" applyAlignment="1">
      <alignment horizontal="left" vertical="center" wrapText="1"/>
    </xf>
    <xf numFmtId="0" fontId="0" fillId="0" borderId="34" xfId="0" applyFill="1" applyBorder="1" applyAlignment="1">
      <alignment horizontal="center" vertical="center"/>
    </xf>
    <xf numFmtId="0" fontId="0" fillId="0" borderId="38" xfId="0" applyBorder="1" applyAlignment="1">
      <alignment horizontal="center" vertical="center"/>
    </xf>
    <xf numFmtId="0" fontId="0" fillId="0" borderId="34" xfId="0" applyFill="1" applyBorder="1" applyAlignment="1">
      <alignment horizontal="left" vertical="center" wrapText="1"/>
    </xf>
    <xf numFmtId="0" fontId="0" fillId="0" borderId="38" xfId="0" applyBorder="1" applyAlignment="1">
      <alignment horizontal="left" vertical="center" wrapText="1"/>
    </xf>
    <xf numFmtId="0" fontId="4" fillId="2" borderId="0" xfId="0" applyFont="1" applyFill="1" applyAlignment="1">
      <alignment vertical="center" wrapText="1"/>
    </xf>
    <xf numFmtId="0" fontId="4" fillId="2" borderId="0" xfId="0" applyFont="1" applyFill="1" applyAlignment="1">
      <alignment vertical="center"/>
    </xf>
    <xf numFmtId="0" fontId="1" fillId="2" borderId="0" xfId="0" applyFont="1" applyFill="1" applyBorder="1" applyAlignment="1">
      <alignment vertical="top"/>
    </xf>
    <xf numFmtId="0" fontId="4" fillId="2" borderId="0" xfId="0" applyFont="1" applyFill="1" applyBorder="1" applyAlignment="1">
      <alignment horizontal="center" vertical="top" wrapText="1"/>
    </xf>
    <xf numFmtId="0" fontId="0" fillId="2" borderId="12" xfId="0" applyFill="1" applyBorder="1" applyProtection="1"/>
    <xf numFmtId="0" fontId="0" fillId="2" borderId="13" xfId="0" applyFill="1" applyBorder="1" applyProtection="1"/>
    <xf numFmtId="0" fontId="0" fillId="2" borderId="13" xfId="0" applyFill="1" applyBorder="1" applyAlignment="1" applyProtection="1">
      <alignment vertical="center"/>
    </xf>
    <xf numFmtId="0" fontId="0" fillId="2" borderId="0" xfId="0" applyFill="1" applyBorder="1" applyProtection="1"/>
    <xf numFmtId="0" fontId="0" fillId="2" borderId="14" xfId="0" applyFont="1" applyFill="1" applyBorder="1" applyAlignment="1" applyProtection="1">
      <alignment horizontal="right" vertical="center"/>
    </xf>
    <xf numFmtId="0" fontId="0" fillId="2" borderId="5" xfId="0" applyFill="1" applyBorder="1" applyAlignment="1" applyProtection="1">
      <alignment horizontal="right"/>
    </xf>
    <xf numFmtId="0" fontId="1" fillId="0" borderId="0" xfId="0" applyFont="1" applyAlignment="1">
      <alignment horizontal="left" vertical="center"/>
    </xf>
    <xf numFmtId="0" fontId="0" fillId="2" borderId="0" xfId="0" applyFill="1" applyAlignment="1"/>
    <xf numFmtId="0" fontId="0" fillId="2" borderId="7" xfId="0" applyFill="1" applyBorder="1"/>
    <xf numFmtId="0" fontId="1" fillId="0" borderId="7" xfId="0" applyFont="1" applyBorder="1" applyAlignment="1">
      <alignment horizontal="left" vertical="center"/>
    </xf>
    <xf numFmtId="0" fontId="0" fillId="2" borderId="7" xfId="0" applyFill="1" applyBorder="1" applyAlignment="1"/>
    <xf numFmtId="0" fontId="1" fillId="2" borderId="7" xfId="0" applyFont="1" applyFill="1" applyBorder="1" applyAlignment="1">
      <alignment vertical="top"/>
    </xf>
    <xf numFmtId="0" fontId="0" fillId="2" borderId="8" xfId="0" applyFill="1" applyBorder="1"/>
    <xf numFmtId="0" fontId="0" fillId="2" borderId="0" xfId="0" applyFill="1" applyAlignment="1">
      <alignment horizontal="center" vertical="center"/>
    </xf>
    <xf numFmtId="0" fontId="0" fillId="2" borderId="4" xfId="0" applyFill="1" applyBorder="1" applyAlignment="1"/>
    <xf numFmtId="0" fontId="1" fillId="2" borderId="3" xfId="0" applyFont="1" applyFill="1" applyBorder="1" applyAlignment="1">
      <alignment horizontal="center" vertical="center"/>
    </xf>
    <xf numFmtId="0" fontId="0" fillId="3" borderId="40" xfId="0" applyFont="1" applyFill="1" applyBorder="1" applyAlignment="1" applyProtection="1">
      <alignment vertical="center"/>
      <protection locked="0"/>
    </xf>
    <xf numFmtId="0" fontId="17" fillId="2" borderId="0" xfId="0" applyFont="1" applyFill="1" applyAlignment="1">
      <alignment horizontal="center" vertical="center"/>
    </xf>
    <xf numFmtId="0" fontId="0" fillId="2" borderId="0" xfId="0" applyFill="1" applyAlignment="1">
      <alignment vertical="center"/>
    </xf>
    <xf numFmtId="0" fontId="0" fillId="0" borderId="0" xfId="0" applyFill="1"/>
    <xf numFmtId="0" fontId="0" fillId="0" borderId="0" xfId="0" applyAlignment="1">
      <alignment horizontal="center" vertical="center"/>
    </xf>
    <xf numFmtId="0" fontId="0" fillId="2" borderId="18" xfId="0" applyFill="1" applyBorder="1" applyAlignment="1">
      <alignment vertical="center"/>
    </xf>
    <xf numFmtId="0" fontId="0" fillId="3" borderId="40" xfId="0" applyFont="1" applyFill="1" applyBorder="1" applyAlignment="1" applyProtection="1">
      <alignment vertical="center"/>
    </xf>
    <xf numFmtId="0" fontId="0" fillId="0" borderId="0" xfId="1" applyNumberFormat="1" applyFont="1" applyFill="1" applyBorder="1" applyAlignment="1" applyProtection="1">
      <alignment horizontal="left" vertical="top" wrapText="1"/>
      <protection locked="0"/>
    </xf>
    <xf numFmtId="0" fontId="1" fillId="0" borderId="0" xfId="0" applyFont="1" applyAlignment="1">
      <alignment horizontal="center" vertical="center"/>
    </xf>
    <xf numFmtId="0" fontId="4" fillId="2" borderId="0" xfId="0" applyFont="1" applyFill="1" applyBorder="1" applyAlignment="1">
      <alignment wrapText="1"/>
    </xf>
    <xf numFmtId="0" fontId="4" fillId="2" borderId="0" xfId="0" applyFont="1" applyFill="1" applyBorder="1" applyAlignment="1"/>
    <xf numFmtId="0" fontId="1" fillId="2" borderId="0" xfId="0" applyFont="1" applyFill="1" applyAlignment="1">
      <alignment horizontal="center" vertical="center"/>
    </xf>
    <xf numFmtId="0" fontId="18" fillId="2" borderId="0" xfId="0" applyFont="1" applyFill="1" applyAlignment="1">
      <alignment vertical="center"/>
    </xf>
    <xf numFmtId="0" fontId="1" fillId="6" borderId="0" xfId="0" applyFont="1" applyFill="1" applyAlignment="1">
      <alignment horizontal="center" vertical="center"/>
    </xf>
    <xf numFmtId="0" fontId="0" fillId="6" borderId="0" xfId="0" applyFill="1"/>
    <xf numFmtId="0" fontId="1" fillId="0" borderId="0" xfId="0" applyFont="1" applyFill="1" applyAlignment="1">
      <alignment horizontal="center" vertical="center"/>
    </xf>
    <xf numFmtId="0" fontId="0" fillId="6" borderId="0" xfId="1" applyNumberFormat="1" applyFont="1" applyFill="1" applyBorder="1" applyAlignment="1" applyProtection="1">
      <alignment horizontal="left" vertical="top" wrapText="1"/>
      <protection locked="0"/>
    </xf>
    <xf numFmtId="0" fontId="0" fillId="2" borderId="0" xfId="0" applyFill="1" applyBorder="1" applyAlignment="1">
      <alignment vertical="center"/>
    </xf>
    <xf numFmtId="0" fontId="0" fillId="0" borderId="0" xfId="0" applyFont="1" applyFill="1" applyBorder="1" applyAlignment="1" applyProtection="1">
      <alignment vertical="center"/>
    </xf>
    <xf numFmtId="0" fontId="0" fillId="0" borderId="0" xfId="0" applyFill="1" applyBorder="1" applyAlignment="1">
      <alignment vertical="center"/>
    </xf>
    <xf numFmtId="0" fontId="1" fillId="0" borderId="0" xfId="0" applyFont="1" applyAlignment="1">
      <alignment horizontal="center" vertical="center" wrapText="1"/>
    </xf>
    <xf numFmtId="0" fontId="22" fillId="2" borderId="0" xfId="0" applyFont="1" applyFill="1" applyAlignment="1">
      <alignment horizontal="center" vertical="center" wrapText="1"/>
    </xf>
    <xf numFmtId="0" fontId="5" fillId="0" borderId="0" xfId="0" applyFont="1" applyAlignment="1">
      <alignment horizontal="left" wrapText="1"/>
    </xf>
    <xf numFmtId="0" fontId="1" fillId="0" borderId="0" xfId="0" applyFont="1" applyAlignment="1">
      <alignment horizontal="center" vertical="center" wrapText="1"/>
    </xf>
    <xf numFmtId="0" fontId="0" fillId="3" borderId="27" xfId="0" applyFill="1" applyBorder="1" applyAlignment="1" applyProtection="1">
      <alignment horizontal="center"/>
      <protection locked="0"/>
    </xf>
    <xf numFmtId="0" fontId="1" fillId="2" borderId="0" xfId="0" applyFont="1" applyFill="1" applyBorder="1" applyAlignment="1">
      <alignment horizontal="left" vertical="top" wrapText="1"/>
    </xf>
    <xf numFmtId="0" fontId="1" fillId="2" borderId="5" xfId="0" applyFont="1" applyFill="1" applyBorder="1" applyAlignment="1">
      <alignment horizontal="left" vertical="top" wrapText="1"/>
    </xf>
    <xf numFmtId="9" fontId="0" fillId="3" borderId="39" xfId="1" applyFont="1" applyFill="1" applyBorder="1" applyAlignment="1" applyProtection="1">
      <alignment horizontal="center" vertical="center"/>
      <protection locked="0"/>
    </xf>
    <xf numFmtId="9" fontId="0" fillId="3" borderId="27" xfId="1" applyFont="1" applyFill="1" applyBorder="1" applyAlignment="1" applyProtection="1">
      <alignment horizontal="center" vertical="center"/>
      <protection locked="0"/>
    </xf>
    <xf numFmtId="9" fontId="0" fillId="3" borderId="19" xfId="1" applyFont="1" applyFill="1" applyBorder="1" applyAlignment="1" applyProtection="1">
      <alignment horizontal="center" vertical="center"/>
      <protection locked="0"/>
    </xf>
    <xf numFmtId="0" fontId="1" fillId="2" borderId="18"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19" xfId="0" applyFont="1" applyFill="1" applyBorder="1" applyAlignment="1">
      <alignment horizontal="center" vertical="center"/>
    </xf>
    <xf numFmtId="0" fontId="0" fillId="3" borderId="26" xfId="0" applyFont="1" applyFill="1" applyBorder="1" applyAlignment="1" applyProtection="1">
      <alignment horizontal="center" vertical="center"/>
      <protection locked="0"/>
    </xf>
    <xf numFmtId="0" fontId="0" fillId="3" borderId="37" xfId="0" applyFont="1" applyFill="1" applyBorder="1" applyAlignment="1" applyProtection="1">
      <alignment horizontal="center" vertical="center"/>
      <protection locked="0"/>
    </xf>
    <xf numFmtId="0" fontId="1" fillId="2" borderId="39" xfId="0" applyFont="1" applyFill="1" applyBorder="1" applyAlignment="1">
      <alignment horizontal="center" vertical="center"/>
    </xf>
    <xf numFmtId="0" fontId="1" fillId="0" borderId="18"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3" borderId="18" xfId="1" applyNumberFormat="1" applyFont="1" applyFill="1" applyBorder="1" applyAlignment="1" applyProtection="1">
      <alignment horizontal="center" vertical="center"/>
      <protection locked="0"/>
    </xf>
    <xf numFmtId="0" fontId="0" fillId="3" borderId="27" xfId="1" applyNumberFormat="1" applyFont="1" applyFill="1" applyBorder="1" applyAlignment="1" applyProtection="1">
      <alignment horizontal="center" vertical="center"/>
      <protection locked="0"/>
    </xf>
    <xf numFmtId="0" fontId="0" fillId="3" borderId="19" xfId="1" applyNumberFormat="1" applyFont="1" applyFill="1" applyBorder="1" applyAlignment="1" applyProtection="1">
      <alignment horizontal="center" vertical="center"/>
      <protection locked="0"/>
    </xf>
    <xf numFmtId="0" fontId="0" fillId="3" borderId="15" xfId="0" applyFont="1" applyFill="1" applyBorder="1" applyAlignment="1" applyProtection="1">
      <alignment horizontal="left" vertical="center"/>
      <protection locked="0"/>
    </xf>
    <xf numFmtId="0" fontId="0" fillId="3" borderId="16" xfId="0" applyFont="1" applyFill="1" applyBorder="1" applyAlignment="1" applyProtection="1">
      <alignment horizontal="left" vertical="center"/>
      <protection locked="0"/>
    </xf>
    <xf numFmtId="0" fontId="0" fillId="3" borderId="17" xfId="0" applyFont="1" applyFill="1" applyBorder="1" applyAlignment="1" applyProtection="1">
      <alignment horizontal="left" vertical="center"/>
      <protection locked="0"/>
    </xf>
    <xf numFmtId="0" fontId="0" fillId="3" borderId="7" xfId="0" applyFill="1" applyBorder="1" applyAlignment="1" applyProtection="1">
      <alignment horizontal="center"/>
      <protection locked="0"/>
    </xf>
    <xf numFmtId="0" fontId="1" fillId="2" borderId="27"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0" fillId="3" borderId="18" xfId="0" applyFont="1" applyFill="1" applyBorder="1" applyAlignment="1" applyProtection="1">
      <alignment horizontal="left" vertical="center"/>
    </xf>
    <xf numFmtId="0" fontId="0" fillId="3" borderId="27" xfId="0" applyFont="1" applyFill="1" applyBorder="1" applyAlignment="1" applyProtection="1">
      <alignment horizontal="left" vertical="center"/>
    </xf>
    <xf numFmtId="0" fontId="0" fillId="3" borderId="19" xfId="0" applyFont="1" applyFill="1" applyBorder="1" applyAlignment="1" applyProtection="1">
      <alignment horizontal="left" vertical="center"/>
    </xf>
    <xf numFmtId="0" fontId="0" fillId="2" borderId="18" xfId="0" applyFill="1" applyBorder="1" applyAlignment="1">
      <alignment horizontal="right" vertical="center"/>
    </xf>
    <xf numFmtId="0" fontId="0" fillId="2" borderId="27" xfId="0" applyFill="1" applyBorder="1" applyAlignment="1">
      <alignment horizontal="right" vertical="center"/>
    </xf>
    <xf numFmtId="0" fontId="0" fillId="2" borderId="19" xfId="0" applyFill="1" applyBorder="1" applyAlignment="1">
      <alignment horizontal="right" vertical="center"/>
    </xf>
    <xf numFmtId="0" fontId="0" fillId="3" borderId="17" xfId="0" applyFont="1" applyFill="1" applyBorder="1" applyAlignment="1" applyProtection="1">
      <alignment horizontal="center" vertical="center"/>
      <protection locked="0"/>
    </xf>
    <xf numFmtId="0" fontId="1" fillId="2" borderId="28" xfId="0" applyFont="1" applyFill="1" applyBorder="1" applyAlignment="1">
      <alignment horizontal="center" vertical="center"/>
    </xf>
    <xf numFmtId="0" fontId="0" fillId="3" borderId="37" xfId="0" applyFont="1" applyFill="1" applyBorder="1" applyAlignment="1" applyProtection="1">
      <alignment horizontal="left" vertical="center"/>
      <protection locked="0"/>
    </xf>
    <xf numFmtId="0" fontId="0" fillId="3" borderId="26" xfId="0" applyFont="1" applyFill="1" applyBorder="1" applyAlignment="1" applyProtection="1">
      <alignment horizontal="left" vertical="center"/>
      <protection locked="0"/>
    </xf>
    <xf numFmtId="0" fontId="11" fillId="2" borderId="0" xfId="0" applyFont="1" applyFill="1" applyAlignment="1">
      <alignment horizontal="left" vertical="center" wrapText="1"/>
    </xf>
    <xf numFmtId="0" fontId="17" fillId="2" borderId="2" xfId="0" applyFont="1" applyFill="1" applyBorder="1" applyAlignment="1">
      <alignment horizontal="left" vertical="top" wrapText="1"/>
    </xf>
    <xf numFmtId="0" fontId="17" fillId="2" borderId="7"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0" fillId="3" borderId="12" xfId="0" applyFont="1" applyFill="1" applyBorder="1" applyAlignment="1" applyProtection="1">
      <alignment horizontal="left" vertical="center"/>
      <protection locked="0"/>
    </xf>
    <xf numFmtId="0" fontId="0" fillId="3" borderId="13" xfId="0" applyFont="1" applyFill="1" applyBorder="1" applyAlignment="1" applyProtection="1">
      <alignment horizontal="left" vertical="center"/>
      <protection locked="0"/>
    </xf>
    <xf numFmtId="0" fontId="0" fillId="3" borderId="14" xfId="0" applyFont="1" applyFill="1" applyBorder="1" applyAlignment="1" applyProtection="1">
      <alignment horizontal="left" vertical="center"/>
      <protection locked="0"/>
    </xf>
    <xf numFmtId="0" fontId="0" fillId="3" borderId="18" xfId="0" applyFont="1" applyFill="1" applyBorder="1" applyAlignment="1" applyProtection="1">
      <alignment horizontal="left" vertical="center"/>
      <protection locked="0"/>
    </xf>
    <xf numFmtId="0" fontId="0" fillId="3" borderId="27" xfId="0" applyFont="1" applyFill="1" applyBorder="1" applyAlignment="1" applyProtection="1">
      <alignment horizontal="left" vertical="center"/>
      <protection locked="0"/>
    </xf>
    <xf numFmtId="0" fontId="0" fillId="3" borderId="19" xfId="0" applyFont="1" applyFill="1" applyBorder="1" applyAlignment="1" applyProtection="1">
      <alignment horizontal="left" vertical="center"/>
      <protection locked="0"/>
    </xf>
    <xf numFmtId="0" fontId="0" fillId="2" borderId="25" xfId="0" applyFont="1" applyFill="1" applyBorder="1" applyAlignment="1" applyProtection="1">
      <alignment horizontal="center" vertical="center"/>
    </xf>
    <xf numFmtId="0" fontId="0" fillId="2" borderId="13" xfId="0" applyFont="1" applyFill="1" applyBorder="1" applyAlignment="1" applyProtection="1">
      <alignment horizontal="center" vertical="center"/>
    </xf>
    <xf numFmtId="0" fontId="0" fillId="2" borderId="22" xfId="0" applyFont="1" applyFill="1" applyBorder="1" applyAlignment="1" applyProtection="1">
      <alignment horizontal="center" vertical="center"/>
    </xf>
    <xf numFmtId="0" fontId="0" fillId="2" borderId="14" xfId="0" applyFont="1" applyFill="1" applyBorder="1" applyAlignment="1" applyProtection="1">
      <alignment horizontal="center" vertical="center"/>
    </xf>
    <xf numFmtId="0" fontId="0" fillId="2" borderId="25"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13" xfId="0" applyFont="1" applyFill="1" applyBorder="1" applyAlignment="1" applyProtection="1">
      <alignment horizontal="center" vertical="center"/>
      <protection locked="0"/>
    </xf>
    <xf numFmtId="0" fontId="0" fillId="3" borderId="22" xfId="0" applyFont="1" applyFill="1" applyBorder="1" applyAlignment="1" applyProtection="1">
      <alignment horizontal="center" vertical="center"/>
      <protection locked="0"/>
    </xf>
    <xf numFmtId="0" fontId="0" fillId="3" borderId="25" xfId="0" applyFont="1" applyFill="1" applyBorder="1" applyAlignment="1" applyProtection="1">
      <alignment horizontal="center" vertical="center"/>
      <protection locked="0"/>
    </xf>
    <xf numFmtId="0" fontId="0" fillId="3" borderId="14" xfId="0" applyFont="1" applyFill="1" applyBorder="1" applyAlignment="1" applyProtection="1">
      <alignment horizontal="center" vertical="center"/>
      <protection locked="0"/>
    </xf>
    <xf numFmtId="9" fontId="0" fillId="3" borderId="18" xfId="1" applyFont="1" applyFill="1" applyBorder="1" applyAlignment="1" applyProtection="1">
      <alignment horizontal="center" vertical="center"/>
      <protection locked="0"/>
    </xf>
    <xf numFmtId="0" fontId="4" fillId="2" borderId="0" xfId="0" applyFont="1" applyFill="1" applyBorder="1" applyAlignment="1">
      <alignment horizontal="center" wrapText="1"/>
    </xf>
    <xf numFmtId="0" fontId="4" fillId="2" borderId="0" xfId="0" applyFont="1" applyFill="1" applyBorder="1" applyAlignment="1">
      <alignment horizontal="right" wrapText="1"/>
    </xf>
    <xf numFmtId="0" fontId="0" fillId="3" borderId="1" xfId="1" applyNumberFormat="1" applyFont="1" applyFill="1" applyBorder="1" applyAlignment="1" applyProtection="1">
      <alignment horizontal="left" vertical="top" wrapText="1"/>
      <protection locked="0"/>
    </xf>
    <xf numFmtId="0" fontId="0" fillId="3" borderId="2" xfId="1" applyNumberFormat="1" applyFont="1" applyFill="1" applyBorder="1" applyAlignment="1" applyProtection="1">
      <alignment horizontal="left" vertical="top"/>
      <protection locked="0"/>
    </xf>
    <xf numFmtId="0" fontId="0" fillId="3" borderId="3" xfId="1" applyNumberFormat="1" applyFont="1" applyFill="1" applyBorder="1" applyAlignment="1" applyProtection="1">
      <alignment horizontal="left" vertical="top"/>
      <protection locked="0"/>
    </xf>
    <xf numFmtId="0" fontId="0" fillId="3" borderId="4" xfId="1" applyNumberFormat="1" applyFont="1" applyFill="1" applyBorder="1" applyAlignment="1" applyProtection="1">
      <alignment horizontal="left" vertical="top"/>
      <protection locked="0"/>
    </xf>
    <xf numFmtId="0" fontId="0" fillId="3" borderId="0" xfId="1" applyNumberFormat="1" applyFont="1" applyFill="1" applyBorder="1" applyAlignment="1" applyProtection="1">
      <alignment horizontal="left" vertical="top"/>
      <protection locked="0"/>
    </xf>
    <xf numFmtId="0" fontId="0" fillId="3" borderId="5" xfId="1" applyNumberFormat="1" applyFont="1" applyFill="1" applyBorder="1" applyAlignment="1" applyProtection="1">
      <alignment horizontal="left" vertical="top"/>
      <protection locked="0"/>
    </xf>
    <xf numFmtId="0" fontId="0" fillId="3" borderId="6" xfId="1" applyNumberFormat="1" applyFont="1" applyFill="1" applyBorder="1" applyAlignment="1" applyProtection="1">
      <alignment horizontal="left" vertical="top"/>
      <protection locked="0"/>
    </xf>
    <xf numFmtId="0" fontId="0" fillId="3" borderId="7" xfId="1" applyNumberFormat="1" applyFont="1" applyFill="1" applyBorder="1" applyAlignment="1" applyProtection="1">
      <alignment horizontal="left" vertical="top"/>
      <protection locked="0"/>
    </xf>
    <xf numFmtId="0" fontId="0" fillId="3" borderId="8" xfId="1" applyNumberFormat="1" applyFont="1" applyFill="1" applyBorder="1" applyAlignment="1" applyProtection="1">
      <alignment horizontal="left" vertical="top"/>
      <protection locked="0"/>
    </xf>
    <xf numFmtId="0" fontId="1" fillId="2" borderId="0" xfId="0" applyFont="1" applyFill="1" applyBorder="1" applyAlignment="1">
      <alignment horizontal="center" vertical="center"/>
    </xf>
    <xf numFmtId="0" fontId="0" fillId="0" borderId="0" xfId="0" applyAlignment="1">
      <alignment horizontal="left" vertical="top" wrapText="1"/>
    </xf>
    <xf numFmtId="0" fontId="1" fillId="0" borderId="0" xfId="0" applyFont="1" applyBorder="1" applyAlignment="1">
      <alignment horizontal="left" vertical="center" wrapText="1"/>
    </xf>
    <xf numFmtId="0" fontId="0" fillId="0" borderId="0" xfId="0" applyAlignment="1">
      <alignment horizontal="left" vertical="center" wrapText="1"/>
    </xf>
    <xf numFmtId="0" fontId="0" fillId="3" borderId="9" xfId="0" applyFont="1" applyFill="1" applyBorder="1" applyAlignment="1" applyProtection="1">
      <alignment horizontal="left" vertical="center"/>
      <protection locked="0"/>
    </xf>
    <xf numFmtId="0" fontId="0" fillId="3" borderId="10" xfId="0" applyFont="1" applyFill="1" applyBorder="1" applyAlignment="1" applyProtection="1">
      <alignment horizontal="left" vertical="center"/>
      <protection locked="0"/>
    </xf>
    <xf numFmtId="0" fontId="0" fillId="3" borderId="11" xfId="0" applyFont="1" applyFill="1" applyBorder="1" applyAlignment="1" applyProtection="1">
      <alignment horizontal="left" vertical="center"/>
      <protection locked="0"/>
    </xf>
    <xf numFmtId="0" fontId="0" fillId="3" borderId="23" xfId="0" applyFont="1" applyFill="1" applyBorder="1" applyAlignment="1" applyProtection="1">
      <alignment horizontal="left" vertical="center"/>
      <protection locked="0"/>
    </xf>
    <xf numFmtId="0" fontId="0" fillId="3" borderId="21" xfId="0" applyFont="1" applyFill="1" applyBorder="1" applyAlignment="1" applyProtection="1">
      <alignment horizontal="left" vertical="center"/>
      <protection locked="0"/>
    </xf>
    <xf numFmtId="0" fontId="0" fillId="3" borderId="24" xfId="0" applyFont="1" applyFill="1" applyBorder="1" applyAlignment="1" applyProtection="1">
      <alignment horizontal="left" vertical="center"/>
      <protection locked="0"/>
    </xf>
    <xf numFmtId="0" fontId="0" fillId="0" borderId="25" xfId="0" applyFont="1" applyFill="1" applyBorder="1" applyAlignment="1" applyProtection="1">
      <alignment horizontal="center" vertical="center"/>
    </xf>
    <xf numFmtId="0" fontId="0" fillId="0" borderId="13"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164" fontId="0" fillId="3" borderId="12" xfId="0" applyNumberFormat="1" applyFont="1" applyFill="1" applyBorder="1" applyAlignment="1" applyProtection="1">
      <alignment horizontal="left" vertical="center"/>
      <protection locked="0"/>
    </xf>
    <xf numFmtId="164" fontId="0" fillId="3" borderId="13" xfId="0" applyNumberFormat="1" applyFont="1" applyFill="1" applyBorder="1" applyAlignment="1" applyProtection="1">
      <alignment horizontal="left" vertical="center"/>
      <protection locked="0"/>
    </xf>
    <xf numFmtId="0" fontId="0" fillId="2" borderId="18" xfId="0" applyFill="1" applyBorder="1" applyAlignment="1">
      <alignment horizontal="left" vertical="top" wrapText="1"/>
    </xf>
    <xf numFmtId="0" fontId="0" fillId="2" borderId="27" xfId="0" applyFill="1" applyBorder="1" applyAlignment="1">
      <alignment horizontal="left" vertical="top" wrapText="1"/>
    </xf>
    <xf numFmtId="0" fontId="0" fillId="2" borderId="19" xfId="0" applyFill="1" applyBorder="1" applyAlignment="1">
      <alignment horizontal="left" vertical="top" wrapText="1"/>
    </xf>
    <xf numFmtId="0" fontId="0" fillId="3" borderId="2" xfId="1" applyNumberFormat="1" applyFont="1" applyFill="1" applyBorder="1" applyAlignment="1" applyProtection="1">
      <alignment horizontal="left" vertical="top" wrapText="1"/>
      <protection locked="0"/>
    </xf>
    <xf numFmtId="0" fontId="0" fillId="3" borderId="3" xfId="1" applyNumberFormat="1" applyFont="1" applyFill="1" applyBorder="1" applyAlignment="1" applyProtection="1">
      <alignment horizontal="left" vertical="top" wrapText="1"/>
      <protection locked="0"/>
    </xf>
    <xf numFmtId="0" fontId="0" fillId="3" borderId="4" xfId="1" applyNumberFormat="1" applyFont="1" applyFill="1" applyBorder="1" applyAlignment="1" applyProtection="1">
      <alignment horizontal="left" vertical="top" wrapText="1"/>
      <protection locked="0"/>
    </xf>
    <xf numFmtId="0" fontId="0" fillId="3" borderId="0" xfId="1" applyNumberFormat="1" applyFont="1" applyFill="1" applyBorder="1" applyAlignment="1" applyProtection="1">
      <alignment horizontal="left" vertical="top" wrapText="1"/>
      <protection locked="0"/>
    </xf>
    <xf numFmtId="0" fontId="0" fillId="3" borderId="5" xfId="1" applyNumberFormat="1" applyFont="1" applyFill="1" applyBorder="1" applyAlignment="1" applyProtection="1">
      <alignment horizontal="left" vertical="top" wrapText="1"/>
      <protection locked="0"/>
    </xf>
    <xf numFmtId="0" fontId="0" fillId="3" borderId="6" xfId="1" applyNumberFormat="1" applyFont="1" applyFill="1" applyBorder="1" applyAlignment="1" applyProtection="1">
      <alignment horizontal="left" vertical="top" wrapText="1"/>
      <protection locked="0"/>
    </xf>
    <xf numFmtId="0" fontId="0" fillId="3" borderId="7" xfId="1" applyNumberFormat="1" applyFont="1" applyFill="1" applyBorder="1" applyAlignment="1" applyProtection="1">
      <alignment horizontal="left" vertical="top" wrapText="1"/>
      <protection locked="0"/>
    </xf>
    <xf numFmtId="0" fontId="0" fillId="3" borderId="8" xfId="1" applyNumberFormat="1" applyFont="1" applyFill="1" applyBorder="1" applyAlignment="1" applyProtection="1">
      <alignment horizontal="left" vertical="top" wrapText="1"/>
      <protection locked="0"/>
    </xf>
    <xf numFmtId="0" fontId="0" fillId="0" borderId="0" xfId="0" applyAlignment="1">
      <alignment horizontal="left" wrapText="1"/>
    </xf>
    <xf numFmtId="0" fontId="8" fillId="0" borderId="0" xfId="0" applyFont="1" applyAlignment="1">
      <alignment horizontal="left" wrapText="1"/>
    </xf>
    <xf numFmtId="0" fontId="1" fillId="0" borderId="0" xfId="0" applyFont="1" applyAlignment="1">
      <alignment horizontal="left" vertical="center" wrapText="1"/>
    </xf>
    <xf numFmtId="0" fontId="12" fillId="0" borderId="0" xfId="0" applyFont="1" applyAlignment="1">
      <alignment horizontal="left" vertical="top" wrapText="1"/>
    </xf>
    <xf numFmtId="0" fontId="12" fillId="0" borderId="0" xfId="0" applyFont="1" applyAlignment="1">
      <alignment horizontal="left" vertical="top"/>
    </xf>
  </cellXfs>
  <cellStyles count="2">
    <cellStyle name="Normal" xfId="0" builtinId="0"/>
    <cellStyle name="Percent" xfId="1" builtinId="5"/>
  </cellStyles>
  <dxfs count="59">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Drop" dropLines="35" dropStyle="combo" dx="15" fmlaLink="'PPS Data'!$B$3" fmlaRange="'PPS Data'!$A$2:$A$38" noThreeD="1" sel="1" val="0"/>
</file>

<file path=xl/ctrlProps/ctrlProp12.xml><?xml version="1.0" encoding="utf-8"?>
<formControlPr xmlns="http://schemas.microsoft.com/office/spreadsheetml/2009/9/main" objectType="Drop" dropLines="35" dropStyle="combo" dx="15" fmlaLink="'PPS Data'!$D$3" fmlaRange="'PPS Data'!$C$2:$C$5" noThreeD="1" sel="1" val="0"/>
</file>

<file path=xl/ctrlProps/ctrlProp13.xml><?xml version="1.0" encoding="utf-8"?>
<formControlPr xmlns="http://schemas.microsoft.com/office/spreadsheetml/2009/9/main" objectType="Drop" dropLines="35" dropStyle="combo" dx="15" fmlaLink="'PPS Data'!$F$3" fmlaRange="'PPS Data'!$E$2:$E$38" noThreeD="1" sel="1" val="0"/>
</file>

<file path=xl/ctrlProps/ctrlProp14.xml><?xml version="1.0" encoding="utf-8"?>
<formControlPr xmlns="http://schemas.microsoft.com/office/spreadsheetml/2009/9/main" objectType="Drop" dropLines="35" dropStyle="combo" dx="15" fmlaLink="'PPS Data'!$H$3" fmlaRange="'PPS Data'!$G$2:$G$5" noThreeD="1" sel="1" val="0"/>
</file>

<file path=xl/ctrlProps/ctrlProp15.xml><?xml version="1.0" encoding="utf-8"?>
<formControlPr xmlns="http://schemas.microsoft.com/office/spreadsheetml/2009/9/main" objectType="Drop" dropLines="35" dropStyle="combo" dx="15" fmlaLink="'PPS Data'!$J$3" fmlaRange="'PPS Data'!$I$2:$I$38" noThreeD="1" sel="1" val="0"/>
</file>

<file path=xl/ctrlProps/ctrlProp16.xml><?xml version="1.0" encoding="utf-8"?>
<formControlPr xmlns="http://schemas.microsoft.com/office/spreadsheetml/2009/9/main" objectType="Drop" dropLines="35" dropStyle="combo" dx="15" fmlaLink="'PPS Data'!$L$3" fmlaRange="'PPS Data'!$K$2:$K$5" noThreeD="1" sel="1" val="0"/>
</file>

<file path=xl/ctrlProps/ctrlProp17.xml><?xml version="1.0" encoding="utf-8"?>
<formControlPr xmlns="http://schemas.microsoft.com/office/spreadsheetml/2009/9/main" objectType="Drop" dropLines="35" dropStyle="combo" dx="15" fmlaLink="'PPS Data'!$N$3" fmlaRange="'PPS Data'!$M$2:$M$38" noThreeD="1" sel="1" val="0"/>
</file>

<file path=xl/ctrlProps/ctrlProp18.xml><?xml version="1.0" encoding="utf-8"?>
<formControlPr xmlns="http://schemas.microsoft.com/office/spreadsheetml/2009/9/main" objectType="Drop" dropLines="35" dropStyle="combo" dx="15" fmlaLink="'PPS Data'!$P$3" fmlaRange="'PPS Data'!$O$2:$O$5" noThreeD="1" sel="1" val="0"/>
</file>

<file path=xl/ctrlProps/ctrlProp19.xml><?xml version="1.0" encoding="utf-8"?>
<formControlPr xmlns="http://schemas.microsoft.com/office/spreadsheetml/2009/9/main" objectType="Drop" dropLines="35" dropStyle="combo" dx="15" fmlaLink="'PPS Data'!$R$3" fmlaRange="'PPS Data'!$Q$2:$Q$38" noThreeD="1" sel="1" val="0"/>
</file>

<file path=xl/ctrlProps/ctrlProp2.xml><?xml version="1.0" encoding="utf-8"?>
<formControlPr xmlns="http://schemas.microsoft.com/office/spreadsheetml/2009/9/main" objectType="Radio" firstButton="1" fmlaLink="Data!$J$23" lockText="1" noThreeD="1"/>
</file>

<file path=xl/ctrlProps/ctrlProp20.xml><?xml version="1.0" encoding="utf-8"?>
<formControlPr xmlns="http://schemas.microsoft.com/office/spreadsheetml/2009/9/main" objectType="Drop" dropLines="35" dropStyle="combo" dx="15" fmlaLink="'PPS Data'!$T$3" fmlaRange="'PPS Data'!$S$2:$S$5" noThreeD="1" sel="1" val="0"/>
</file>

<file path=xl/ctrlProps/ctrlProp21.xml><?xml version="1.0" encoding="utf-8"?>
<formControlPr xmlns="http://schemas.microsoft.com/office/spreadsheetml/2009/9/main" objectType="Drop" dropLines="35" dropStyle="combo" dx="15" fmlaLink="'PPS Data'!$V$3" fmlaRange="'PPS Data'!$U$2:$U$38" noThreeD="1" sel="1" val="0"/>
</file>

<file path=xl/ctrlProps/ctrlProp22.xml><?xml version="1.0" encoding="utf-8"?>
<formControlPr xmlns="http://schemas.microsoft.com/office/spreadsheetml/2009/9/main" objectType="Drop" dropLines="35" dropStyle="combo" dx="15" fmlaLink="'PPS Data'!$X$3" fmlaRange="'PPS Data'!$W$2:$W$5" noThreeD="1" sel="1" val="0"/>
</file>

<file path=xl/ctrlProps/ctrlProp23.xml><?xml version="1.0" encoding="utf-8"?>
<formControlPr xmlns="http://schemas.microsoft.com/office/spreadsheetml/2009/9/main" objectType="Drop" dropLines="35" dropStyle="combo" dx="15" fmlaLink="'PPS Data'!$Z$3" fmlaRange="'PPS Data'!$Y$2:$Y$38" noThreeD="1" sel="1" val="0"/>
</file>

<file path=xl/ctrlProps/ctrlProp24.xml><?xml version="1.0" encoding="utf-8"?>
<formControlPr xmlns="http://schemas.microsoft.com/office/spreadsheetml/2009/9/main" objectType="Drop" dropLines="35" dropStyle="combo" dx="15" fmlaLink="'PPS Data'!$AB$3" fmlaRange="'PPS Data'!$AA$2:$AA$5" noThreeD="1" sel="1" val="0"/>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file>

<file path=xl/ctrlProps/ctrlProp5.xml><?xml version="1.0" encoding="utf-8"?>
<formControlPr xmlns="http://schemas.microsoft.com/office/spreadsheetml/2009/9/main" objectType="Radio" firstButton="1" fmlaLink="Data!$F$6"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Drop" dropLines="35" dropStyle="combo" dx="15" fmlaLink="Sheet1!$C$1" fmlaRange="Sheet1!$B$1:$B$37" noThreeD="1" sel="1" val="0"/>
</file>

<file path=xl/ctrlProps/ctrlProp8.xml><?xml version="1.0" encoding="utf-8"?>
<formControlPr xmlns="http://schemas.microsoft.com/office/spreadsheetml/2009/9/main" objectType="Drop" dropLines="15" dropStyle="combo" dx="15" fmlaLink="Data!$K$1" fmlaRange="Data!$J$1:$J$15" noThreeD="1" sel="1" val="0"/>
</file>

<file path=xl/ctrlProps/ctrlProp9.xml><?xml version="1.0" encoding="utf-8"?>
<formControlPr xmlns="http://schemas.microsoft.com/office/spreadsheetml/2009/9/main" objectType="Drop" dropStyle="combo" dx="15" fmlaLink="Data!$F$2" fmlaRange="Data!$E$2:$E$4" noThreeD="1" sel="1" val="0"/>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26</xdr:col>
      <xdr:colOff>288925</xdr:colOff>
      <xdr:row>0</xdr:row>
      <xdr:rowOff>65617</xdr:rowOff>
    </xdr:from>
    <xdr:to>
      <xdr:col>28</xdr:col>
      <xdr:colOff>305329</xdr:colOff>
      <xdr:row>4</xdr:row>
      <xdr:rowOff>109073</xdr:rowOff>
    </xdr:to>
    <xdr:pic>
      <xdr:nvPicPr>
        <xdr:cNvPr id="2" name="Picture 1" descr="File:Seal of New York.sv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78675" y="65617"/>
          <a:ext cx="852487" cy="847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48417</xdr:colOff>
      <xdr:row>0</xdr:row>
      <xdr:rowOff>63335</xdr:rowOff>
    </xdr:from>
    <xdr:to>
      <xdr:col>32</xdr:col>
      <xdr:colOff>239183</xdr:colOff>
      <xdr:row>4</xdr:row>
      <xdr:rowOff>79769</xdr:rowOff>
    </xdr:to>
    <xdr:pic>
      <xdr:nvPicPr>
        <xdr:cNvPr id="3" name="Picture 2"/>
        <xdr:cNvPicPr>
          <a:picLocks noChangeAspect="1" noChangeArrowheads="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4762" b="96537" l="1163" r="98547">
                      <a14:foregroundMark x1="17151" y1="28571" x2="15698" y2="22944"/>
                      <a14:foregroundMark x1="25581" y1="25974" x2="25581" y2="25974"/>
                      <a14:foregroundMark x1="35756" y1="27273" x2="35756" y2="27273"/>
                      <a14:foregroundMark x1="53488" y1="27706" x2="53488" y2="27706"/>
                      <a14:foregroundMark x1="60756" y1="31602" x2="60756" y2="31602"/>
                      <a14:foregroundMark x1="72093" y1="27706" x2="72093" y2="27706"/>
                      <a14:foregroundMark x1="81395" y1="25541" x2="81395" y2="25541"/>
                      <a14:foregroundMark x1="76744" y1="63636" x2="76744" y2="63636"/>
                      <a14:foregroundMark x1="68895" y1="68398" x2="68895" y2="68398"/>
                      <a14:foregroundMark x1="81395" y1="70563" x2="85756" y2="70130"/>
                      <a14:foregroundMark x1="68605" y1="64069" x2="68314" y2="61905"/>
                      <a14:foregroundMark x1="75291" y1="25974" x2="75291" y2="25974"/>
                      <a14:foregroundMark x1="84593" y1="22511" x2="84593" y2="22511"/>
                      <a14:foregroundMark x1="28779" y1="21212" x2="28779" y2="21212"/>
                      <a14:foregroundMark x1="20058" y1="30303" x2="20058" y2="30303"/>
                      <a14:foregroundMark x1="17151" y1="68831" x2="17151" y2="68831"/>
                      <a14:foregroundMark x1="20058" y1="68398" x2="20058" y2="68398"/>
                      <a14:foregroundMark x1="23256" y1="67100" x2="23256" y2="67100"/>
                      <a14:foregroundMark x1="13663" y1="67100" x2="13663" y2="64502"/>
                      <a14:foregroundMark x1="28488" y1="61905" x2="28488" y2="71861"/>
                      <a14:foregroundMark x1="44186" y1="65368" x2="42733" y2="72294"/>
                      <a14:foregroundMark x1="55814" y1="64502" x2="56686" y2="73160"/>
                    </a14:backgroundRemoval>
                  </a14:imgEffect>
                </a14:imgLayer>
              </a14:imgProps>
            </a:ext>
            <a:ext uri="{28A0092B-C50C-407E-A947-70E740481C1C}">
              <a14:useLocalDpi xmlns:a14="http://schemas.microsoft.com/office/drawing/2010/main" val="0"/>
            </a:ext>
          </a:extLst>
        </a:blip>
        <a:srcRect/>
        <a:stretch>
          <a:fillRect/>
        </a:stretch>
      </xdr:blipFill>
      <xdr:spPr bwMode="auto">
        <a:xfrm>
          <a:off x="8165834" y="63335"/>
          <a:ext cx="1217349" cy="820767"/>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209550</xdr:colOff>
          <xdr:row>35</xdr:row>
          <xdr:rowOff>38100</xdr:rowOff>
        </xdr:from>
        <xdr:to>
          <xdr:col>3</xdr:col>
          <xdr:colOff>171450</xdr:colOff>
          <xdr:row>41</xdr:row>
          <xdr:rowOff>38100</xdr:rowOff>
        </xdr:to>
        <xdr:sp macro="" textlink="">
          <xdr:nvSpPr>
            <xdr:cNvPr id="1152" name="Group Box 128" hidden="1">
              <a:extLst>
                <a:ext uri="{63B3BB69-23CF-44E3-9099-C40C66FF867C}">
                  <a14:compatExt spid="_x0000_s11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36</xdr:row>
          <xdr:rowOff>0</xdr:rowOff>
        </xdr:from>
        <xdr:to>
          <xdr:col>2</xdr:col>
          <xdr:colOff>219075</xdr:colOff>
          <xdr:row>37</xdr:row>
          <xdr:rowOff>28575</xdr:rowOff>
        </xdr:to>
        <xdr:sp macro="" textlink="">
          <xdr:nvSpPr>
            <xdr:cNvPr id="1153" name="Option Button 129" hidden="1">
              <a:extLst>
                <a:ext uri="{63B3BB69-23CF-44E3-9099-C40C66FF867C}">
                  <a14:compatExt spid="_x0000_s1153"/>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800000" mc:Ignorable="a14" a14:legacySpreadsheetColorIndex="37"/>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38</xdr:row>
          <xdr:rowOff>9525</xdr:rowOff>
        </xdr:from>
        <xdr:to>
          <xdr:col>2</xdr:col>
          <xdr:colOff>219075</xdr:colOff>
          <xdr:row>39</xdr:row>
          <xdr:rowOff>38100</xdr:rowOff>
        </xdr:to>
        <xdr:sp macro="" textlink="">
          <xdr:nvSpPr>
            <xdr:cNvPr id="1154" name="Option Button 130" hidden="1">
              <a:extLst>
                <a:ext uri="{63B3BB69-23CF-44E3-9099-C40C66FF867C}">
                  <a14:compatExt spid="_x0000_s1154"/>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59</xdr:row>
          <xdr:rowOff>161925</xdr:rowOff>
        </xdr:from>
        <xdr:to>
          <xdr:col>25</xdr:col>
          <xdr:colOff>57150</xdr:colOff>
          <xdr:row>61</xdr:row>
          <xdr:rowOff>133350</xdr:rowOff>
        </xdr:to>
        <xdr:sp macro="" textlink="">
          <xdr:nvSpPr>
            <xdr:cNvPr id="1175" name="Group Box 151" hidden="1">
              <a:extLst>
                <a:ext uri="{63B3BB69-23CF-44E3-9099-C40C66FF867C}">
                  <a14:compatExt spid="_x0000_s11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60</xdr:row>
          <xdr:rowOff>0</xdr:rowOff>
        </xdr:from>
        <xdr:to>
          <xdr:col>22</xdr:col>
          <xdr:colOff>85725</xdr:colOff>
          <xdr:row>61</xdr:row>
          <xdr:rowOff>38100</xdr:rowOff>
        </xdr:to>
        <xdr:sp macro="" textlink="">
          <xdr:nvSpPr>
            <xdr:cNvPr id="1179" name="Option Button 155" hidden="1">
              <a:extLst>
                <a:ext uri="{63B3BB69-23CF-44E3-9099-C40C66FF867C}">
                  <a14:compatExt spid="_x0000_s1179"/>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60</xdr:row>
          <xdr:rowOff>0</xdr:rowOff>
        </xdr:from>
        <xdr:to>
          <xdr:col>24</xdr:col>
          <xdr:colOff>28575</xdr:colOff>
          <xdr:row>61</xdr:row>
          <xdr:rowOff>38100</xdr:rowOff>
        </xdr:to>
        <xdr:sp macro="" textlink="">
          <xdr:nvSpPr>
            <xdr:cNvPr id="1181" name="Option Button 157" hidden="1">
              <a:extLst>
                <a:ext uri="{63B3BB69-23CF-44E3-9099-C40C66FF867C}">
                  <a14:compatExt spid="_x0000_s1181"/>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16</xdr:row>
          <xdr:rowOff>0</xdr:rowOff>
        </xdr:from>
        <xdr:to>
          <xdr:col>27</xdr:col>
          <xdr:colOff>0</xdr:colOff>
          <xdr:row>16</xdr:row>
          <xdr:rowOff>200025</xdr:rowOff>
        </xdr:to>
        <xdr:sp macro="" textlink="">
          <xdr:nvSpPr>
            <xdr:cNvPr id="1193" name="Drop Down 169" hidden="1">
              <a:extLst>
                <a:ext uri="{63B3BB69-23CF-44E3-9099-C40C66FF867C}">
                  <a14:compatExt spid="_x0000_s11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19</xdr:row>
          <xdr:rowOff>9525</xdr:rowOff>
        </xdr:from>
        <xdr:to>
          <xdr:col>26</xdr:col>
          <xdr:colOff>676275</xdr:colOff>
          <xdr:row>20</xdr:row>
          <xdr:rowOff>0</xdr:rowOff>
        </xdr:to>
        <xdr:sp macro="" textlink="">
          <xdr:nvSpPr>
            <xdr:cNvPr id="1194" name="Drop Down 170" hidden="1">
              <a:extLst>
                <a:ext uri="{63B3BB69-23CF-44E3-9099-C40C66FF867C}">
                  <a14:compatExt spid="_x0000_s11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xdr:row>
          <xdr:rowOff>9525</xdr:rowOff>
        </xdr:from>
        <xdr:to>
          <xdr:col>26</xdr:col>
          <xdr:colOff>685800</xdr:colOff>
          <xdr:row>12</xdr:row>
          <xdr:rowOff>219075</xdr:rowOff>
        </xdr:to>
        <xdr:sp macro="" textlink="">
          <xdr:nvSpPr>
            <xdr:cNvPr id="1195" name="Drop Down 171" hidden="1">
              <a:extLst>
                <a:ext uri="{63B3BB69-23CF-44E3-9099-C40C66FF867C}">
                  <a14:compatExt spid="_x0000_s11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40</xdr:row>
          <xdr:rowOff>9525</xdr:rowOff>
        </xdr:from>
        <xdr:to>
          <xdr:col>2</xdr:col>
          <xdr:colOff>219075</xdr:colOff>
          <xdr:row>40</xdr:row>
          <xdr:rowOff>228600</xdr:rowOff>
        </xdr:to>
        <xdr:sp macro="" textlink="">
          <xdr:nvSpPr>
            <xdr:cNvPr id="1196" name="Option Button 172" hidden="1">
              <a:extLst>
                <a:ext uri="{63B3BB69-23CF-44E3-9099-C40C66FF867C}">
                  <a14:compatExt spid="_x0000_s1196"/>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412750</xdr:colOff>
      <xdr:row>34</xdr:row>
      <xdr:rowOff>116416</xdr:rowOff>
    </xdr:from>
    <xdr:to>
      <xdr:col>26</xdr:col>
      <xdr:colOff>645583</xdr:colOff>
      <xdr:row>41</xdr:row>
      <xdr:rowOff>52917</xdr:rowOff>
    </xdr:to>
    <xdr:sp macro="" textlink="">
      <xdr:nvSpPr>
        <xdr:cNvPr id="4" name="Right Bracket 3"/>
        <xdr:cNvSpPr/>
      </xdr:nvSpPr>
      <xdr:spPr>
        <a:xfrm>
          <a:off x="7302500" y="6963833"/>
          <a:ext cx="232833" cy="1502834"/>
        </a:xfrm>
        <a:prstGeom prst="rightBracket">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26</xdr:col>
      <xdr:colOff>645582</xdr:colOff>
      <xdr:row>18</xdr:row>
      <xdr:rowOff>179918</xdr:rowOff>
    </xdr:from>
    <xdr:to>
      <xdr:col>28</xdr:col>
      <xdr:colOff>359834</xdr:colOff>
      <xdr:row>38</xdr:row>
      <xdr:rowOff>105833</xdr:rowOff>
    </xdr:to>
    <xdr:cxnSp macro="">
      <xdr:nvCxnSpPr>
        <xdr:cNvPr id="6" name="Elbow Connector 5"/>
        <xdr:cNvCxnSpPr>
          <a:stCxn id="4" idx="2"/>
        </xdr:cNvCxnSpPr>
      </xdr:nvCxnSpPr>
      <xdr:spPr>
        <a:xfrm rot="10800000" flipH="1">
          <a:off x="7535332" y="3767668"/>
          <a:ext cx="550335" cy="3947582"/>
        </a:xfrm>
        <a:prstGeom prst="bentConnector4">
          <a:avLst>
            <a:gd name="adj1" fmla="val 21923"/>
            <a:gd name="adj2" fmla="val 100000"/>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11</xdr:row>
          <xdr:rowOff>190500</xdr:rowOff>
        </xdr:from>
        <xdr:to>
          <xdr:col>2</xdr:col>
          <xdr:colOff>5400675</xdr:colOff>
          <xdr:row>12</xdr:row>
          <xdr:rowOff>200025</xdr:rowOff>
        </xdr:to>
        <xdr:sp macro="" textlink="">
          <xdr:nvSpPr>
            <xdr:cNvPr id="4097" name="Drop Down 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9525</xdr:rowOff>
        </xdr:from>
        <xdr:to>
          <xdr:col>2</xdr:col>
          <xdr:colOff>5400675</xdr:colOff>
          <xdr:row>13</xdr:row>
          <xdr:rowOff>219075</xdr:rowOff>
        </xdr:to>
        <xdr:sp macro="" textlink="">
          <xdr:nvSpPr>
            <xdr:cNvPr id="4098" name="Drop Down 2" hidden="1">
              <a:extLst>
                <a:ext uri="{63B3BB69-23CF-44E3-9099-C40C66FF867C}">
                  <a14:compatExt spid="_x0000_s40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25</xdr:row>
          <xdr:rowOff>0</xdr:rowOff>
        </xdr:from>
        <xdr:to>
          <xdr:col>3</xdr:col>
          <xdr:colOff>0</xdr:colOff>
          <xdr:row>25</xdr:row>
          <xdr:rowOff>209550</xdr:rowOff>
        </xdr:to>
        <xdr:sp macro="" textlink="">
          <xdr:nvSpPr>
            <xdr:cNvPr id="4099" name="Drop Down 3" hidden="1">
              <a:extLst>
                <a:ext uri="{63B3BB69-23CF-44E3-9099-C40C66FF867C}">
                  <a14:compatExt spid="_x0000_s40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2</xdr:col>
          <xdr:colOff>5400675</xdr:colOff>
          <xdr:row>26</xdr:row>
          <xdr:rowOff>209550</xdr:rowOff>
        </xdr:to>
        <xdr:sp macro="" textlink="">
          <xdr:nvSpPr>
            <xdr:cNvPr id="4100" name="Drop Down 4" hidden="1">
              <a:extLst>
                <a:ext uri="{63B3BB69-23CF-44E3-9099-C40C66FF867C}">
                  <a14:compatExt spid="_x0000_s4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2</xdr:col>
          <xdr:colOff>5400675</xdr:colOff>
          <xdr:row>39</xdr:row>
          <xdr:rowOff>209550</xdr:rowOff>
        </xdr:to>
        <xdr:sp macro="" textlink="">
          <xdr:nvSpPr>
            <xdr:cNvPr id="4101" name="Drop Down 5" hidden="1">
              <a:extLst>
                <a:ext uri="{63B3BB69-23CF-44E3-9099-C40C66FF867C}">
                  <a14:compatExt spid="_x0000_s41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9525</xdr:rowOff>
        </xdr:from>
        <xdr:to>
          <xdr:col>2</xdr:col>
          <xdr:colOff>5400675</xdr:colOff>
          <xdr:row>40</xdr:row>
          <xdr:rowOff>219075</xdr:rowOff>
        </xdr:to>
        <xdr:sp macro="" textlink="">
          <xdr:nvSpPr>
            <xdr:cNvPr id="4102" name="Drop Down 6" hidden="1">
              <a:extLst>
                <a:ext uri="{63B3BB69-23CF-44E3-9099-C40C66FF867C}">
                  <a14:compatExt spid="_x0000_s41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2</xdr:col>
          <xdr:colOff>5400675</xdr:colOff>
          <xdr:row>53</xdr:row>
          <xdr:rowOff>209550</xdr:rowOff>
        </xdr:to>
        <xdr:sp macro="" textlink="">
          <xdr:nvSpPr>
            <xdr:cNvPr id="4103" name="Drop Down 7" hidden="1">
              <a:extLst>
                <a:ext uri="{63B3BB69-23CF-44E3-9099-C40C66FF867C}">
                  <a14:compatExt spid="_x0000_s41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5400675</xdr:colOff>
          <xdr:row>54</xdr:row>
          <xdr:rowOff>209550</xdr:rowOff>
        </xdr:to>
        <xdr:sp macro="" textlink="">
          <xdr:nvSpPr>
            <xdr:cNvPr id="4104" name="Drop Down 8" hidden="1">
              <a:extLst>
                <a:ext uri="{63B3BB69-23CF-44E3-9099-C40C66FF867C}">
                  <a14:compatExt spid="_x0000_s41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67</xdr:row>
          <xdr:rowOff>0</xdr:rowOff>
        </xdr:from>
        <xdr:to>
          <xdr:col>2</xdr:col>
          <xdr:colOff>5410200</xdr:colOff>
          <xdr:row>67</xdr:row>
          <xdr:rowOff>209550</xdr:rowOff>
        </xdr:to>
        <xdr:sp macro="" textlink="">
          <xdr:nvSpPr>
            <xdr:cNvPr id="4105" name="Drop Down 9" hidden="1">
              <a:extLst>
                <a:ext uri="{63B3BB69-23CF-44E3-9099-C40C66FF867C}">
                  <a14:compatExt spid="_x0000_s41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68</xdr:row>
          <xdr:rowOff>0</xdr:rowOff>
        </xdr:from>
        <xdr:to>
          <xdr:col>2</xdr:col>
          <xdr:colOff>5410200</xdr:colOff>
          <xdr:row>68</xdr:row>
          <xdr:rowOff>209550</xdr:rowOff>
        </xdr:to>
        <xdr:sp macro="" textlink="">
          <xdr:nvSpPr>
            <xdr:cNvPr id="4106" name="Drop Down 10" hidden="1">
              <a:extLst>
                <a:ext uri="{63B3BB69-23CF-44E3-9099-C40C66FF867C}">
                  <a14:compatExt spid="_x0000_s41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81</xdr:row>
          <xdr:rowOff>9525</xdr:rowOff>
        </xdr:from>
        <xdr:to>
          <xdr:col>2</xdr:col>
          <xdr:colOff>5400675</xdr:colOff>
          <xdr:row>81</xdr:row>
          <xdr:rowOff>209550</xdr:rowOff>
        </xdr:to>
        <xdr:sp macro="" textlink="">
          <xdr:nvSpPr>
            <xdr:cNvPr id="4107" name="Drop Down 11" hidden="1">
              <a:extLst>
                <a:ext uri="{63B3BB69-23CF-44E3-9099-C40C66FF867C}">
                  <a14:compatExt spid="_x0000_s41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82</xdr:row>
          <xdr:rowOff>0</xdr:rowOff>
        </xdr:from>
        <xdr:to>
          <xdr:col>2</xdr:col>
          <xdr:colOff>5410200</xdr:colOff>
          <xdr:row>82</xdr:row>
          <xdr:rowOff>209550</xdr:rowOff>
        </xdr:to>
        <xdr:sp macro="" textlink="">
          <xdr:nvSpPr>
            <xdr:cNvPr id="4108" name="Drop Down 12" hidden="1">
              <a:extLst>
                <a:ext uri="{63B3BB69-23CF-44E3-9099-C40C66FF867C}">
                  <a14:compatExt spid="_x0000_s41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9525</xdr:rowOff>
        </xdr:from>
        <xdr:to>
          <xdr:col>2</xdr:col>
          <xdr:colOff>5400675</xdr:colOff>
          <xdr:row>95</xdr:row>
          <xdr:rowOff>200025</xdr:rowOff>
        </xdr:to>
        <xdr:sp macro="" textlink="">
          <xdr:nvSpPr>
            <xdr:cNvPr id="4109" name="Drop Down 13" hidden="1">
              <a:extLst>
                <a:ext uri="{63B3BB69-23CF-44E3-9099-C40C66FF867C}">
                  <a14:compatExt spid="_x0000_s41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96</xdr:row>
          <xdr:rowOff>9525</xdr:rowOff>
        </xdr:from>
        <xdr:to>
          <xdr:col>2</xdr:col>
          <xdr:colOff>5410200</xdr:colOff>
          <xdr:row>96</xdr:row>
          <xdr:rowOff>219075</xdr:rowOff>
        </xdr:to>
        <xdr:sp macro="" textlink="">
          <xdr:nvSpPr>
            <xdr:cNvPr id="4110" name="Drop Down 14" hidden="1">
              <a:extLst>
                <a:ext uri="{63B3BB69-23CF-44E3-9099-C40C66FF867C}">
                  <a14:compatExt spid="_x0000_s41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571500</xdr:colOff>
      <xdr:row>0</xdr:row>
      <xdr:rowOff>0</xdr:rowOff>
    </xdr:from>
    <xdr:to>
      <xdr:col>1</xdr:col>
      <xdr:colOff>814387</xdr:colOff>
      <xdr:row>3</xdr:row>
      <xdr:rowOff>104839</xdr:rowOff>
    </xdr:to>
    <xdr:pic>
      <xdr:nvPicPr>
        <xdr:cNvPr id="16" name="Picture 15" descr="File:Seal of New York.sv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 y="0"/>
          <a:ext cx="852487" cy="847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885825</xdr:colOff>
      <xdr:row>0</xdr:row>
      <xdr:rowOff>19050</xdr:rowOff>
    </xdr:from>
    <xdr:to>
      <xdr:col>2</xdr:col>
      <xdr:colOff>607749</xdr:colOff>
      <xdr:row>3</xdr:row>
      <xdr:rowOff>96867</xdr:rowOff>
    </xdr:to>
    <xdr:pic>
      <xdr:nvPicPr>
        <xdr:cNvPr id="17" name="Picture 16"/>
        <xdr:cNvPicPr>
          <a:picLocks noChangeAspect="1" noChangeArrowheads="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4762" b="96537" l="1163" r="98547">
                      <a14:foregroundMark x1="17151" y1="28571" x2="15698" y2="22944"/>
                      <a14:foregroundMark x1="25581" y1="25974" x2="25581" y2="25974"/>
                      <a14:foregroundMark x1="35756" y1="27273" x2="35756" y2="27273"/>
                      <a14:foregroundMark x1="53488" y1="27706" x2="53488" y2="27706"/>
                      <a14:foregroundMark x1="60756" y1="31602" x2="60756" y2="31602"/>
                      <a14:foregroundMark x1="72093" y1="27706" x2="72093" y2="27706"/>
                      <a14:foregroundMark x1="81395" y1="25541" x2="81395" y2="25541"/>
                      <a14:foregroundMark x1="76744" y1="63636" x2="76744" y2="63636"/>
                      <a14:foregroundMark x1="68895" y1="68398" x2="68895" y2="68398"/>
                      <a14:foregroundMark x1="81395" y1="70563" x2="85756" y2="70130"/>
                      <a14:foregroundMark x1="68605" y1="64069" x2="68314" y2="61905"/>
                      <a14:foregroundMark x1="75291" y1="25974" x2="75291" y2="25974"/>
                      <a14:foregroundMark x1="84593" y1="22511" x2="84593" y2="22511"/>
                      <a14:foregroundMark x1="28779" y1="21212" x2="28779" y2="21212"/>
                      <a14:foregroundMark x1="20058" y1="30303" x2="20058" y2="30303"/>
                      <a14:foregroundMark x1="17151" y1="68831" x2="17151" y2="68831"/>
                      <a14:foregroundMark x1="20058" y1="68398" x2="20058" y2="68398"/>
                      <a14:foregroundMark x1="23256" y1="67100" x2="23256" y2="67100"/>
                      <a14:foregroundMark x1="13663" y1="67100" x2="13663" y2="64502"/>
                      <a14:foregroundMark x1="28488" y1="61905" x2="28488" y2="71861"/>
                      <a14:foregroundMark x1="44186" y1="65368" x2="42733" y2="72294"/>
                      <a14:foregroundMark x1="55814" y1="64502" x2="56686" y2="73160"/>
                    </a14:backgroundRemoval>
                  </a14:imgEffect>
                </a14:imgLayer>
              </a14:imgProps>
            </a:ext>
            <a:ext uri="{28A0092B-C50C-407E-A947-70E740481C1C}">
              <a14:useLocalDpi xmlns:a14="http://schemas.microsoft.com/office/drawing/2010/main" val="0"/>
            </a:ext>
          </a:extLst>
        </a:blip>
        <a:srcRect/>
        <a:stretch>
          <a:fillRect/>
        </a:stretch>
      </xdr:blipFill>
      <xdr:spPr bwMode="auto">
        <a:xfrm>
          <a:off x="1495425" y="19050"/>
          <a:ext cx="1217349" cy="820767"/>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17" Type="http://schemas.openxmlformats.org/officeDocument/2006/relationships/ctrlProp" Target="../ctrlProps/ctrlProp24.xml"/><Relationship Id="rId2" Type="http://schemas.openxmlformats.org/officeDocument/2006/relationships/drawing" Target="../drawings/drawing2.xml"/><Relationship Id="rId16" Type="http://schemas.openxmlformats.org/officeDocument/2006/relationships/ctrlProp" Target="../ctrlProps/ctrlProp23.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3" tint="0.39997558519241921"/>
  </sheetPr>
  <dimension ref="B1:BF71"/>
  <sheetViews>
    <sheetView showGridLines="0" tabSelected="1" topLeftCell="B1" zoomScale="90" zoomScaleNormal="90" zoomScaleSheetLayoutView="90" workbookViewId="0">
      <selection activeCell="I16" sqref="I16:AA16"/>
    </sheetView>
  </sheetViews>
  <sheetFormatPr defaultColWidth="3.85546875" defaultRowHeight="15" x14ac:dyDescent="0.25"/>
  <cols>
    <col min="1" max="1" width="5.85546875" style="1" customWidth="1"/>
    <col min="2" max="2" width="4.28515625" style="1" customWidth="1"/>
    <col min="3" max="3" width="4.42578125" style="1" customWidth="1"/>
    <col min="4" max="4" width="3.5703125" style="1" bestFit="1" customWidth="1"/>
    <col min="5" max="5" width="4.28515625" style="1" customWidth="1"/>
    <col min="6" max="6" width="2.42578125" style="1" customWidth="1"/>
    <col min="7" max="7" width="3.85546875" style="1"/>
    <col min="8" max="8" width="4.28515625" style="1" customWidth="1"/>
    <col min="9" max="9" width="3.85546875" style="1"/>
    <col min="10" max="10" width="3.85546875" style="1" customWidth="1"/>
    <col min="11" max="11" width="1.5703125" style="1" customWidth="1"/>
    <col min="12" max="12" width="1.7109375" style="1" customWidth="1"/>
    <col min="13" max="13" width="3.140625" style="1" customWidth="1"/>
    <col min="14" max="14" width="4.5703125" style="1" customWidth="1"/>
    <col min="15" max="15" width="3.7109375" style="1" customWidth="1"/>
    <col min="16" max="17" width="3.85546875" style="1"/>
    <col min="18" max="18" width="5.42578125" style="1" customWidth="1"/>
    <col min="19" max="19" width="4.5703125" style="1" customWidth="1"/>
    <col min="20" max="20" width="3.85546875" style="1" customWidth="1"/>
    <col min="21" max="22" width="3.85546875" style="1"/>
    <col min="23" max="23" width="5.7109375" style="1" customWidth="1"/>
    <col min="24" max="25" width="3.85546875" style="1"/>
    <col min="26" max="26" width="5.5703125" style="1" customWidth="1"/>
    <col min="27" max="27" width="10.42578125" style="1" customWidth="1"/>
    <col min="28" max="28" width="2" style="1" customWidth="1"/>
    <col min="29" max="29" width="5.85546875" style="1" bestFit="1" customWidth="1"/>
    <col min="30" max="30" width="3.85546875" style="1"/>
    <col min="31" max="31" width="5.85546875" style="1" bestFit="1" customWidth="1"/>
    <col min="32" max="32" width="5.7109375" style="1" bestFit="1" customWidth="1"/>
    <col min="33" max="39" width="3.85546875" style="1"/>
    <col min="40" max="40" width="5.85546875" style="1" customWidth="1"/>
    <col min="41" max="47" width="3.85546875" style="1"/>
    <col min="48" max="48" width="5.85546875" style="1" bestFit="1" customWidth="1"/>
    <col min="49" max="16384" width="3.85546875" style="1"/>
  </cols>
  <sheetData>
    <row r="1" spans="3:56" ht="14.25" customHeight="1" x14ac:dyDescent="0.25"/>
    <row r="4" spans="3:56" ht="18.75" customHeight="1" x14ac:dyDescent="0.25">
      <c r="D4" s="128" t="s">
        <v>184</v>
      </c>
      <c r="E4" s="128"/>
      <c r="F4" s="128"/>
      <c r="G4" s="128"/>
      <c r="H4" s="128"/>
      <c r="I4" s="128"/>
      <c r="J4" s="128"/>
      <c r="K4" s="128"/>
      <c r="L4" s="128"/>
      <c r="M4" s="128"/>
      <c r="N4" s="128"/>
      <c r="O4" s="128"/>
      <c r="P4" s="128"/>
      <c r="Q4" s="128"/>
      <c r="R4" s="128"/>
      <c r="S4" s="128"/>
      <c r="T4" s="128"/>
      <c r="U4" s="128"/>
    </row>
    <row r="5" spans="3:56" ht="9" customHeight="1" x14ac:dyDescent="0.25">
      <c r="D5" s="128"/>
      <c r="E5" s="128"/>
      <c r="F5" s="128"/>
      <c r="G5" s="128"/>
      <c r="H5" s="128"/>
      <c r="I5" s="128"/>
      <c r="J5" s="128"/>
      <c r="K5" s="128"/>
      <c r="L5" s="128"/>
      <c r="M5" s="128"/>
      <c r="N5" s="128"/>
      <c r="O5" s="128"/>
      <c r="P5" s="128"/>
      <c r="Q5" s="128"/>
      <c r="R5" s="128"/>
      <c r="S5" s="128"/>
      <c r="T5" s="128"/>
      <c r="U5" s="128"/>
    </row>
    <row r="6" spans="3:56" ht="18" customHeight="1" x14ac:dyDescent="0.25">
      <c r="D6" s="128"/>
      <c r="E6" s="128"/>
      <c r="F6" s="128"/>
      <c r="G6" s="128"/>
      <c r="H6" s="128"/>
      <c r="I6" s="128"/>
      <c r="J6" s="128"/>
      <c r="K6" s="128"/>
      <c r="L6" s="128"/>
      <c r="M6" s="128"/>
      <c r="N6" s="128"/>
      <c r="O6" s="128"/>
      <c r="P6" s="128"/>
      <c r="Q6" s="128"/>
      <c r="R6" s="128"/>
      <c r="S6" s="128"/>
      <c r="T6" s="128"/>
      <c r="U6" s="128"/>
      <c r="AD6" s="49" t="s">
        <v>6</v>
      </c>
    </row>
    <row r="7" spans="3:56" s="109" customFormat="1" ht="15" customHeight="1" x14ac:dyDescent="0.25">
      <c r="C7" s="104"/>
      <c r="D7" s="104"/>
      <c r="E7" s="104"/>
      <c r="F7" s="104"/>
      <c r="G7" s="104"/>
      <c r="H7" s="104"/>
      <c r="I7" s="104"/>
      <c r="J7" s="104"/>
      <c r="K7" s="104"/>
      <c r="L7" s="104"/>
      <c r="M7" s="104"/>
      <c r="N7" s="104"/>
      <c r="O7" s="104"/>
      <c r="P7" s="104"/>
      <c r="Q7" s="104"/>
      <c r="R7" s="104"/>
      <c r="S7" s="104"/>
      <c r="T7" s="104"/>
      <c r="U7" s="104"/>
      <c r="V7" s="104"/>
      <c r="W7" s="104"/>
      <c r="X7" s="104"/>
      <c r="Y7" s="104"/>
      <c r="Z7" s="104"/>
      <c r="AD7" s="49" t="s">
        <v>7</v>
      </c>
    </row>
    <row r="8" spans="3:56" ht="16.5" customHeight="1" x14ac:dyDescent="0.25">
      <c r="N8" s="32"/>
      <c r="O8" s="32"/>
      <c r="P8" s="32"/>
      <c r="Q8" s="32"/>
      <c r="R8" s="32"/>
      <c r="S8" s="32"/>
      <c r="T8" s="32"/>
      <c r="U8" s="32"/>
      <c r="V8" s="32"/>
      <c r="W8" s="32"/>
      <c r="X8" s="32"/>
      <c r="Y8" s="32"/>
      <c r="Z8" s="32"/>
      <c r="AD8" s="49" t="s">
        <v>96</v>
      </c>
      <c r="AE8" s="32"/>
      <c r="AF8" s="32"/>
      <c r="AG8" s="32"/>
      <c r="AH8" s="32"/>
      <c r="AI8" s="32"/>
      <c r="AJ8" s="32"/>
      <c r="AK8" s="32"/>
    </row>
    <row r="9" spans="3:56" ht="1.5" customHeight="1" x14ac:dyDescent="0.25">
      <c r="N9" s="32"/>
      <c r="O9" s="32"/>
      <c r="P9" s="32"/>
      <c r="Q9" s="32"/>
      <c r="R9" s="32"/>
      <c r="S9" s="32"/>
      <c r="T9" s="32"/>
      <c r="U9" s="32"/>
      <c r="V9" s="32"/>
      <c r="W9" s="32"/>
      <c r="X9" s="32"/>
      <c r="Y9" s="32"/>
      <c r="Z9" s="32"/>
      <c r="AD9" s="49"/>
      <c r="AE9" s="32"/>
      <c r="AF9" s="32"/>
      <c r="AG9" s="32"/>
      <c r="AH9" s="32"/>
      <c r="AI9" s="32"/>
      <c r="AJ9" s="32"/>
      <c r="AK9" s="32"/>
    </row>
    <row r="10" spans="3:56" ht="33" customHeight="1" x14ac:dyDescent="0.25">
      <c r="C10" s="129" t="s">
        <v>159</v>
      </c>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row>
    <row r="11" spans="3:56" ht="2.25" customHeight="1" x14ac:dyDescent="0.35">
      <c r="E11"/>
      <c r="F11"/>
      <c r="G11"/>
      <c r="H11"/>
      <c r="I11"/>
      <c r="J11"/>
      <c r="K11"/>
      <c r="L11"/>
      <c r="M11"/>
      <c r="N11"/>
      <c r="O11"/>
      <c r="P11" s="27"/>
      <c r="Q11" s="27"/>
      <c r="R11" s="27"/>
      <c r="S11" s="27"/>
      <c r="T11" s="27"/>
      <c r="U11" s="27"/>
      <c r="V11" s="27"/>
      <c r="W11" s="27"/>
      <c r="X11" s="27"/>
      <c r="Y11" s="27"/>
      <c r="Z11" s="27"/>
      <c r="AA11" s="27"/>
    </row>
    <row r="12" spans="3:56" ht="16.5" thickBot="1" x14ac:dyDescent="0.3">
      <c r="C12" s="79" t="s">
        <v>150</v>
      </c>
    </row>
    <row r="13" spans="3:56" ht="18" customHeight="1" thickBot="1" x14ac:dyDescent="0.3">
      <c r="C13" s="78"/>
      <c r="D13" s="37"/>
      <c r="E13" s="37"/>
      <c r="F13" s="37"/>
      <c r="G13" s="156" t="s">
        <v>1</v>
      </c>
      <c r="H13" s="157"/>
      <c r="I13" s="158" t="str">
        <f>IFERROR(INDEX(Data!E2:E4,Data!F2),"")</f>
        <v>Select One</v>
      </c>
      <c r="J13" s="159"/>
      <c r="K13" s="159"/>
      <c r="L13" s="159"/>
      <c r="M13" s="159"/>
      <c r="N13" s="159"/>
      <c r="O13" s="159"/>
      <c r="P13" s="159"/>
      <c r="Q13" s="159"/>
      <c r="R13" s="159"/>
      <c r="S13" s="159"/>
      <c r="T13" s="159"/>
      <c r="U13" s="159"/>
      <c r="V13" s="159"/>
      <c r="W13" s="159"/>
      <c r="X13" s="159"/>
      <c r="Y13" s="159"/>
      <c r="Z13" s="159"/>
      <c r="AA13" s="160"/>
      <c r="AC13" s="137" t="s">
        <v>95</v>
      </c>
      <c r="AD13" s="138"/>
      <c r="AE13" s="138"/>
      <c r="AF13" s="138"/>
      <c r="AG13" s="138"/>
      <c r="AH13" s="138"/>
      <c r="AI13" s="138"/>
      <c r="AJ13" s="138"/>
      <c r="AK13" s="138"/>
      <c r="AL13" s="138"/>
      <c r="AM13" s="165"/>
      <c r="AN13" s="46" t="str">
        <f>IFERROR(INDEX(Data!I23:I26,Data!J23),"")</f>
        <v/>
      </c>
    </row>
    <row r="14" spans="3:56" ht="1.5" customHeight="1" x14ac:dyDescent="0.25">
      <c r="AC14" s="45"/>
      <c r="AD14" s="45"/>
      <c r="AE14" s="45"/>
      <c r="AF14" s="45"/>
      <c r="AG14" s="45"/>
      <c r="AH14" s="45"/>
      <c r="AI14" s="45"/>
      <c r="AJ14" s="45"/>
      <c r="AK14" s="45"/>
      <c r="AL14" s="45"/>
      <c r="AM14" s="45"/>
      <c r="AN14" s="47"/>
    </row>
    <row r="15" spans="3:56" ht="18" customHeight="1" thickBot="1" x14ac:dyDescent="0.3">
      <c r="C15" s="18" t="s">
        <v>151</v>
      </c>
      <c r="AC15" s="88" t="s">
        <v>164</v>
      </c>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row>
    <row r="16" spans="3:56" ht="19.5" customHeight="1" thickBot="1" x14ac:dyDescent="0.3">
      <c r="C16" s="36"/>
      <c r="D16" s="37"/>
      <c r="E16" s="37"/>
      <c r="F16" s="37"/>
      <c r="G16" s="38"/>
      <c r="H16" s="48" t="s">
        <v>106</v>
      </c>
      <c r="I16" s="183"/>
      <c r="J16" s="184"/>
      <c r="K16" s="184"/>
      <c r="L16" s="184"/>
      <c r="M16" s="184"/>
      <c r="N16" s="184"/>
      <c r="O16" s="184"/>
      <c r="P16" s="184"/>
      <c r="Q16" s="184"/>
      <c r="R16" s="184"/>
      <c r="S16" s="184"/>
      <c r="T16" s="184"/>
      <c r="U16" s="184"/>
      <c r="V16" s="184"/>
      <c r="W16" s="184"/>
      <c r="X16" s="184"/>
      <c r="Y16" s="184"/>
      <c r="Z16" s="184"/>
      <c r="AA16" s="185"/>
      <c r="AC16" s="168" t="s">
        <v>174</v>
      </c>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row>
    <row r="17" spans="2:56" ht="17.25" customHeight="1" thickBot="1" x14ac:dyDescent="0.3">
      <c r="B17" s="118"/>
      <c r="C17" s="161" t="s">
        <v>107</v>
      </c>
      <c r="D17" s="162"/>
      <c r="E17" s="162"/>
      <c r="F17" s="162"/>
      <c r="G17" s="162"/>
      <c r="H17" s="163"/>
      <c r="I17" s="158" t="str">
        <f>IFERROR(INDEX(Sheet1!B1:B37,Sheet1!C1),"")</f>
        <v>Select PPS</v>
      </c>
      <c r="J17" s="159"/>
      <c r="K17" s="159"/>
      <c r="L17" s="159"/>
      <c r="M17" s="159"/>
      <c r="N17" s="159"/>
      <c r="O17" s="159"/>
      <c r="P17" s="159"/>
      <c r="Q17" s="159"/>
      <c r="R17" s="159"/>
      <c r="S17" s="159"/>
      <c r="T17" s="159"/>
      <c r="U17" s="159"/>
      <c r="V17" s="159"/>
      <c r="W17" s="159"/>
      <c r="X17" s="159"/>
      <c r="Y17" s="159"/>
      <c r="Z17" s="159"/>
      <c r="AA17" s="160"/>
      <c r="AC17" s="87"/>
      <c r="AD17" s="171" t="str">
        <f>IF(Data!J23=1,Sheet1!G3,IF(Data!J23=2,Sheet1!G9,IF(Data!J23=3,Sheet1!G16,"This field is populated when you select a VAP Exception in Section IV")))</f>
        <v>This field is populated when you select a VAP Exception in Section IV</v>
      </c>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3"/>
    </row>
    <row r="18" spans="2:56" ht="24" customHeight="1" x14ac:dyDescent="0.25">
      <c r="C18" s="169" t="s">
        <v>183</v>
      </c>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87"/>
      <c r="AC18" s="87"/>
      <c r="AD18" s="174"/>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c r="BB18" s="175"/>
      <c r="BC18" s="176"/>
    </row>
    <row r="19" spans="2:56" ht="24" customHeight="1" thickBot="1" x14ac:dyDescent="0.3">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87"/>
      <c r="AC19" s="87"/>
      <c r="AD19" s="174"/>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6"/>
    </row>
    <row r="20" spans="2:56" ht="18.75" customHeight="1" thickBot="1" x14ac:dyDescent="0.3">
      <c r="C20" s="161" t="s">
        <v>157</v>
      </c>
      <c r="D20" s="162"/>
      <c r="E20" s="162"/>
      <c r="F20" s="162"/>
      <c r="G20" s="162"/>
      <c r="H20" s="163"/>
      <c r="I20" s="159" t="str">
        <f>IFERROR(INDEX(Data!J1:J15,Data!K1),"")</f>
        <v>Select One</v>
      </c>
      <c r="J20" s="159"/>
      <c r="K20" s="159"/>
      <c r="L20" s="159"/>
      <c r="M20" s="159"/>
      <c r="N20" s="159"/>
      <c r="O20" s="159"/>
      <c r="P20" s="159"/>
      <c r="Q20" s="159"/>
      <c r="R20" s="159"/>
      <c r="S20" s="159"/>
      <c r="T20" s="159"/>
      <c r="U20" s="159"/>
      <c r="V20" s="159"/>
      <c r="W20" s="159"/>
      <c r="X20" s="159"/>
      <c r="Y20" s="159"/>
      <c r="Z20" s="159"/>
      <c r="AA20" s="160"/>
      <c r="AB20" s="87"/>
      <c r="AC20" s="87"/>
      <c r="AD20" s="174"/>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6"/>
    </row>
    <row r="21" spans="2:56" ht="20.25" customHeight="1" x14ac:dyDescent="0.25">
      <c r="C21" s="2"/>
      <c r="D21" s="3"/>
      <c r="E21" s="3"/>
      <c r="F21" s="3"/>
      <c r="G21" s="21"/>
      <c r="H21" s="22" t="s">
        <v>88</v>
      </c>
      <c r="I21" s="181"/>
      <c r="J21" s="181"/>
      <c r="K21" s="181"/>
      <c r="L21" s="181"/>
      <c r="M21" s="181"/>
      <c r="N21" s="181"/>
      <c r="O21" s="181"/>
      <c r="P21" s="181"/>
      <c r="Q21" s="181"/>
      <c r="R21" s="181"/>
      <c r="S21" s="181"/>
      <c r="T21" s="181"/>
      <c r="U21" s="181"/>
      <c r="V21" s="181"/>
      <c r="W21" s="181"/>
      <c r="X21" s="181"/>
      <c r="Y21" s="181"/>
      <c r="Z21" s="181"/>
      <c r="AA21" s="182"/>
      <c r="AB21" s="87"/>
      <c r="AC21" s="87"/>
      <c r="AD21" s="174"/>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6"/>
    </row>
    <row r="22" spans="2:56" ht="20.25" customHeight="1" x14ac:dyDescent="0.25">
      <c r="C22" s="91"/>
      <c r="D22" s="92"/>
      <c r="E22" s="92"/>
      <c r="F22" s="92"/>
      <c r="G22" s="93"/>
      <c r="H22" s="95"/>
      <c r="I22" s="191" t="s">
        <v>160</v>
      </c>
      <c r="J22" s="191"/>
      <c r="K22" s="191"/>
      <c r="L22" s="191"/>
      <c r="M22" s="191"/>
      <c r="N22" s="191"/>
      <c r="O22" s="191"/>
      <c r="P22" s="191"/>
      <c r="Q22" s="191"/>
      <c r="R22" s="192"/>
      <c r="S22" s="190" t="s">
        <v>170</v>
      </c>
      <c r="T22" s="191"/>
      <c r="U22" s="191"/>
      <c r="V22" s="191"/>
      <c r="W22" s="192"/>
      <c r="X22" s="190" t="s">
        <v>171</v>
      </c>
      <c r="Y22" s="191"/>
      <c r="Z22" s="191"/>
      <c r="AA22" s="193"/>
      <c r="AB22" s="87"/>
      <c r="AC22" s="87"/>
      <c r="AD22" s="174"/>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6"/>
    </row>
    <row r="23" spans="2:56" ht="15" customHeight="1" x14ac:dyDescent="0.25">
      <c r="C23" s="91"/>
      <c r="D23" s="92"/>
      <c r="E23" s="92"/>
      <c r="F23" s="91"/>
      <c r="G23" s="94"/>
      <c r="H23" s="96" t="s">
        <v>161</v>
      </c>
      <c r="I23" s="194"/>
      <c r="J23" s="194"/>
      <c r="K23" s="194"/>
      <c r="L23" s="194"/>
      <c r="M23" s="194"/>
      <c r="N23" s="194"/>
      <c r="O23" s="194"/>
      <c r="P23" s="194"/>
      <c r="Q23" s="194"/>
      <c r="R23" s="195"/>
      <c r="S23" s="196"/>
      <c r="T23" s="194"/>
      <c r="U23" s="194"/>
      <c r="V23" s="194"/>
      <c r="W23" s="195"/>
      <c r="X23" s="196"/>
      <c r="Y23" s="194"/>
      <c r="Z23" s="194"/>
      <c r="AA23" s="197"/>
      <c r="AB23" s="87"/>
      <c r="AC23" s="87"/>
      <c r="AD23" s="174"/>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6"/>
    </row>
    <row r="24" spans="2:56" ht="15" customHeight="1" thickBot="1" x14ac:dyDescent="0.3">
      <c r="C24" s="2"/>
      <c r="D24" s="3"/>
      <c r="E24" s="3"/>
      <c r="F24" s="3"/>
      <c r="G24" s="21"/>
      <c r="H24" s="22" t="s">
        <v>108</v>
      </c>
      <c r="I24" s="180"/>
      <c r="J24" s="181"/>
      <c r="K24" s="181"/>
      <c r="L24" s="181"/>
      <c r="M24" s="181"/>
      <c r="N24" s="181"/>
      <c r="O24" s="181"/>
      <c r="P24" s="181"/>
      <c r="Q24" s="181"/>
      <c r="R24" s="181"/>
      <c r="S24" s="181"/>
      <c r="T24" s="181"/>
      <c r="U24" s="181"/>
      <c r="V24" s="181"/>
      <c r="W24" s="181"/>
      <c r="X24" s="181"/>
      <c r="Y24" s="181"/>
      <c r="Z24" s="181"/>
      <c r="AA24" s="182"/>
      <c r="AB24" s="87"/>
      <c r="AC24" s="87"/>
      <c r="AD24" s="177"/>
      <c r="AE24" s="178"/>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178"/>
      <c r="BC24" s="179"/>
    </row>
    <row r="25" spans="2:56" ht="16.5" customHeight="1" thickBot="1" x14ac:dyDescent="0.3">
      <c r="C25" s="2"/>
      <c r="D25" s="3"/>
      <c r="E25" s="3"/>
      <c r="F25" s="3"/>
      <c r="G25" s="21"/>
      <c r="H25" s="22" t="s">
        <v>112</v>
      </c>
      <c r="I25" s="180"/>
      <c r="J25" s="181"/>
      <c r="K25" s="181"/>
      <c r="L25" s="181"/>
      <c r="M25" s="181"/>
      <c r="N25" s="181"/>
      <c r="O25" s="181"/>
      <c r="P25" s="181"/>
      <c r="Q25" s="181"/>
      <c r="R25" s="181"/>
      <c r="S25" s="181"/>
      <c r="T25" s="181"/>
      <c r="U25" s="181"/>
      <c r="V25" s="181"/>
      <c r="W25" s="181"/>
      <c r="X25" s="181"/>
      <c r="Y25" s="181"/>
      <c r="Z25" s="181"/>
      <c r="AA25" s="182"/>
      <c r="AW25" s="200" t="s">
        <v>102</v>
      </c>
      <c r="AX25" s="200"/>
      <c r="AY25" s="200"/>
      <c r="AZ25" s="200"/>
      <c r="BA25" s="200"/>
      <c r="BB25" s="199">
        <f>LEN(AC26)</f>
        <v>0</v>
      </c>
      <c r="BC25" s="199"/>
    </row>
    <row r="26" spans="2:56" ht="16.5" customHeight="1" x14ac:dyDescent="0.25">
      <c r="C26" s="35"/>
      <c r="D26" s="15"/>
      <c r="E26" s="15"/>
      <c r="F26" s="16"/>
      <c r="G26" s="16"/>
      <c r="H26" s="80"/>
      <c r="I26" s="187" t="s">
        <v>2</v>
      </c>
      <c r="J26" s="187"/>
      <c r="K26" s="187"/>
      <c r="L26" s="187"/>
      <c r="M26" s="187"/>
      <c r="N26" s="187"/>
      <c r="O26" s="187"/>
      <c r="P26" s="187"/>
      <c r="Q26" s="187"/>
      <c r="R26" s="188"/>
      <c r="S26" s="186" t="s">
        <v>3</v>
      </c>
      <c r="T26" s="187"/>
      <c r="U26" s="187"/>
      <c r="V26" s="187"/>
      <c r="W26" s="188"/>
      <c r="X26" s="186" t="s">
        <v>4</v>
      </c>
      <c r="Y26" s="188"/>
      <c r="Z26" s="186" t="s">
        <v>5</v>
      </c>
      <c r="AA26" s="189"/>
      <c r="AC26" s="201"/>
      <c r="AD26" s="202"/>
      <c r="AE26" s="202"/>
      <c r="AF26" s="202"/>
      <c r="AG26" s="202"/>
      <c r="AH26" s="202"/>
      <c r="AI26" s="202"/>
      <c r="AJ26" s="202"/>
      <c r="AK26" s="202"/>
      <c r="AL26" s="202"/>
      <c r="AM26" s="202"/>
      <c r="AN26" s="202"/>
      <c r="AO26" s="202"/>
      <c r="AP26" s="202"/>
      <c r="AQ26" s="202"/>
      <c r="AR26" s="202"/>
      <c r="AS26" s="202"/>
      <c r="AT26" s="202"/>
      <c r="AU26" s="202"/>
      <c r="AV26" s="202"/>
      <c r="AW26" s="202"/>
      <c r="AX26" s="202"/>
      <c r="AY26" s="202"/>
      <c r="AZ26" s="202"/>
      <c r="BA26" s="202"/>
      <c r="BB26" s="202"/>
      <c r="BC26" s="202"/>
      <c r="BD26" s="203"/>
    </row>
    <row r="27" spans="2:56" ht="15" customHeight="1" thickBot="1" x14ac:dyDescent="0.3">
      <c r="C27" s="33"/>
      <c r="D27" s="34"/>
      <c r="E27" s="34"/>
      <c r="F27" s="34"/>
      <c r="G27" s="34" t="s">
        <v>83</v>
      </c>
      <c r="H27" s="81"/>
      <c r="I27" s="153"/>
      <c r="J27" s="153"/>
      <c r="K27" s="153"/>
      <c r="L27" s="153"/>
      <c r="M27" s="153"/>
      <c r="N27" s="153"/>
      <c r="O27" s="153"/>
      <c r="P27" s="153"/>
      <c r="Q27" s="153"/>
      <c r="R27" s="166"/>
      <c r="S27" s="167"/>
      <c r="T27" s="153"/>
      <c r="U27" s="153"/>
      <c r="V27" s="153"/>
      <c r="W27" s="166"/>
      <c r="X27" s="140"/>
      <c r="Y27" s="141"/>
      <c r="Z27" s="140"/>
      <c r="AA27" s="164"/>
      <c r="AC27" s="204"/>
      <c r="AD27" s="205"/>
      <c r="AE27" s="205"/>
      <c r="AF27" s="205"/>
      <c r="AG27" s="205"/>
      <c r="AH27" s="205"/>
      <c r="AI27" s="205"/>
      <c r="AJ27" s="205"/>
      <c r="AK27" s="205"/>
      <c r="AL27" s="205"/>
      <c r="AM27" s="205"/>
      <c r="AN27" s="205"/>
      <c r="AO27" s="205"/>
      <c r="AP27" s="205"/>
      <c r="AQ27" s="205"/>
      <c r="AR27" s="205"/>
      <c r="AS27" s="205"/>
      <c r="AT27" s="205"/>
      <c r="AU27" s="205"/>
      <c r="AV27" s="205"/>
      <c r="AW27" s="205"/>
      <c r="AX27" s="205"/>
      <c r="AY27" s="205"/>
      <c r="AZ27" s="205"/>
      <c r="BA27" s="205"/>
      <c r="BB27" s="205"/>
      <c r="BC27" s="205"/>
      <c r="BD27" s="206"/>
    </row>
    <row r="28" spans="2:56" ht="12" customHeight="1" x14ac:dyDescent="0.25">
      <c r="AA28" s="108" t="s">
        <v>169</v>
      </c>
      <c r="AC28" s="204"/>
      <c r="AD28" s="205"/>
      <c r="AE28" s="205"/>
      <c r="AF28" s="205"/>
      <c r="AG28" s="205"/>
      <c r="AH28" s="205"/>
      <c r="AI28" s="205"/>
      <c r="AJ28" s="205"/>
      <c r="AK28" s="205"/>
      <c r="AL28" s="205"/>
      <c r="AM28" s="205"/>
      <c r="AN28" s="205"/>
      <c r="AO28" s="205"/>
      <c r="AP28" s="205"/>
      <c r="AQ28" s="205"/>
      <c r="AR28" s="205"/>
      <c r="AS28" s="205"/>
      <c r="AT28" s="205"/>
      <c r="AU28" s="205"/>
      <c r="AV28" s="205"/>
      <c r="AW28" s="205"/>
      <c r="AX28" s="205"/>
      <c r="AY28" s="205"/>
      <c r="AZ28" s="205"/>
      <c r="BA28" s="205"/>
      <c r="BB28" s="205"/>
      <c r="BC28" s="205"/>
      <c r="BD28" s="206"/>
    </row>
    <row r="29" spans="2:56" ht="16.5" thickBot="1" x14ac:dyDescent="0.3">
      <c r="C29" s="18" t="s">
        <v>152</v>
      </c>
      <c r="AC29" s="204"/>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5"/>
      <c r="BD29" s="206"/>
    </row>
    <row r="30" spans="2:56" x14ac:dyDescent="0.25">
      <c r="C30" s="5"/>
      <c r="D30" s="6"/>
      <c r="E30" s="6"/>
      <c r="F30" s="6"/>
      <c r="G30" s="20" t="s">
        <v>79</v>
      </c>
      <c r="H30" s="214"/>
      <c r="I30" s="215"/>
      <c r="J30" s="215"/>
      <c r="K30" s="215"/>
      <c r="L30" s="215"/>
      <c r="M30" s="215"/>
      <c r="N30" s="215"/>
      <c r="O30" s="215"/>
      <c r="P30" s="215"/>
      <c r="Q30" s="215"/>
      <c r="R30" s="215"/>
      <c r="S30" s="215"/>
      <c r="T30" s="215"/>
      <c r="U30" s="215"/>
      <c r="V30" s="215"/>
      <c r="W30" s="215"/>
      <c r="X30" s="215"/>
      <c r="Y30" s="215"/>
      <c r="Z30" s="215"/>
      <c r="AA30" s="216"/>
      <c r="AC30" s="204"/>
      <c r="AD30" s="205"/>
      <c r="AE30" s="205"/>
      <c r="AF30" s="205"/>
      <c r="AG30" s="205"/>
      <c r="AH30" s="205"/>
      <c r="AI30" s="205"/>
      <c r="AJ30" s="205"/>
      <c r="AK30" s="205"/>
      <c r="AL30" s="205"/>
      <c r="AM30" s="205"/>
      <c r="AN30" s="205"/>
      <c r="AO30" s="205"/>
      <c r="AP30" s="205"/>
      <c r="AQ30" s="205"/>
      <c r="AR30" s="205"/>
      <c r="AS30" s="205"/>
      <c r="AT30" s="205"/>
      <c r="AU30" s="205"/>
      <c r="AV30" s="205"/>
      <c r="AW30" s="205"/>
      <c r="AX30" s="205"/>
      <c r="AY30" s="205"/>
      <c r="AZ30" s="205"/>
      <c r="BA30" s="205"/>
      <c r="BB30" s="205"/>
      <c r="BC30" s="205"/>
      <c r="BD30" s="206"/>
    </row>
    <row r="31" spans="2:56" x14ac:dyDescent="0.25">
      <c r="C31" s="7"/>
      <c r="D31" s="8"/>
      <c r="E31" s="8"/>
      <c r="F31" s="8"/>
      <c r="G31" s="22" t="s">
        <v>80</v>
      </c>
      <c r="H31" s="217"/>
      <c r="I31" s="218"/>
      <c r="J31" s="218"/>
      <c r="K31" s="218"/>
      <c r="L31" s="218"/>
      <c r="M31" s="218"/>
      <c r="N31" s="218"/>
      <c r="O31" s="218"/>
      <c r="P31" s="218"/>
      <c r="Q31" s="218"/>
      <c r="R31" s="218"/>
      <c r="S31" s="218"/>
      <c r="T31" s="218"/>
      <c r="U31" s="218"/>
      <c r="V31" s="218"/>
      <c r="W31" s="218"/>
      <c r="X31" s="218"/>
      <c r="Y31" s="218"/>
      <c r="Z31" s="218"/>
      <c r="AA31" s="219"/>
      <c r="AC31" s="204"/>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6"/>
    </row>
    <row r="32" spans="2:56" x14ac:dyDescent="0.25">
      <c r="C32" s="7"/>
      <c r="D32" s="8"/>
      <c r="E32" s="8"/>
      <c r="F32" s="8"/>
      <c r="G32" s="22" t="s">
        <v>82</v>
      </c>
      <c r="H32" s="223"/>
      <c r="I32" s="224"/>
      <c r="J32" s="224"/>
      <c r="K32" s="224"/>
      <c r="L32" s="224"/>
      <c r="M32" s="224"/>
      <c r="N32" s="224"/>
      <c r="O32" s="224"/>
      <c r="P32" s="224"/>
      <c r="Q32" s="224"/>
      <c r="R32" s="224"/>
      <c r="S32" s="224"/>
      <c r="T32" s="224"/>
      <c r="U32" s="220" t="s">
        <v>85</v>
      </c>
      <c r="V32" s="221"/>
      <c r="W32" s="222"/>
      <c r="X32" s="196"/>
      <c r="Y32" s="194"/>
      <c r="Z32" s="194"/>
      <c r="AA32" s="197"/>
      <c r="AC32" s="204"/>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6"/>
    </row>
    <row r="33" spans="2:58" ht="15.75" thickBot="1" x14ac:dyDescent="0.3">
      <c r="C33" s="9"/>
      <c r="D33" s="10"/>
      <c r="E33" s="10"/>
      <c r="F33" s="10"/>
      <c r="G33" s="23" t="s">
        <v>81</v>
      </c>
      <c r="H33" s="152"/>
      <c r="I33" s="153"/>
      <c r="J33" s="153"/>
      <c r="K33" s="153"/>
      <c r="L33" s="153"/>
      <c r="M33" s="153"/>
      <c r="N33" s="153"/>
      <c r="O33" s="153"/>
      <c r="P33" s="153"/>
      <c r="Q33" s="153"/>
      <c r="R33" s="153"/>
      <c r="S33" s="153"/>
      <c r="T33" s="153"/>
      <c r="U33" s="153"/>
      <c r="V33" s="153"/>
      <c r="W33" s="153"/>
      <c r="X33" s="153"/>
      <c r="Y33" s="153"/>
      <c r="Z33" s="153"/>
      <c r="AA33" s="154"/>
      <c r="AC33" s="204"/>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6"/>
    </row>
    <row r="34" spans="2:58" ht="6" customHeight="1" x14ac:dyDescent="0.25">
      <c r="AC34" s="204"/>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5"/>
      <c r="BC34" s="205"/>
      <c r="BD34" s="206"/>
      <c r="BF34"/>
    </row>
    <row r="35" spans="2:58" ht="14.25" customHeight="1" x14ac:dyDescent="0.25">
      <c r="C35" s="18" t="s">
        <v>153</v>
      </c>
      <c r="O35" s="76"/>
      <c r="AC35" s="204"/>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6"/>
      <c r="BF35"/>
    </row>
    <row r="36" spans="2:58" ht="7.5" customHeight="1" x14ac:dyDescent="0.25">
      <c r="AC36" s="204"/>
      <c r="AD36" s="205"/>
      <c r="AE36" s="205"/>
      <c r="AF36" s="205"/>
      <c r="AG36" s="205"/>
      <c r="AH36" s="205"/>
      <c r="AI36" s="205"/>
      <c r="AJ36" s="205"/>
      <c r="AK36" s="205"/>
      <c r="AL36" s="205"/>
      <c r="AM36" s="205"/>
      <c r="AN36" s="205"/>
      <c r="AO36" s="205"/>
      <c r="AP36" s="205"/>
      <c r="AQ36" s="205"/>
      <c r="AR36" s="205"/>
      <c r="AS36" s="205"/>
      <c r="AT36" s="205"/>
      <c r="AU36" s="205"/>
      <c r="AV36" s="205"/>
      <c r="AW36" s="205"/>
      <c r="AX36" s="205"/>
      <c r="AY36" s="205"/>
      <c r="AZ36" s="205"/>
      <c r="BA36" s="205"/>
      <c r="BB36" s="205"/>
      <c r="BC36" s="205"/>
      <c r="BD36" s="206"/>
      <c r="BF36"/>
    </row>
    <row r="37" spans="2:58" x14ac:dyDescent="0.25">
      <c r="D37" s="75" t="s">
        <v>90</v>
      </c>
      <c r="E37" s="211" t="s">
        <v>91</v>
      </c>
      <c r="F37" s="211"/>
      <c r="G37" s="211"/>
      <c r="H37" s="211"/>
      <c r="I37" s="211"/>
      <c r="J37" s="211"/>
      <c r="K37" s="211"/>
      <c r="L37" s="211"/>
      <c r="M37" s="211"/>
      <c r="N37" s="211"/>
      <c r="O37" s="211"/>
      <c r="P37" s="211"/>
      <c r="Q37" s="211"/>
      <c r="R37" s="211"/>
      <c r="S37" s="211"/>
      <c r="T37" s="211"/>
      <c r="U37" s="211"/>
      <c r="V37" s="211"/>
      <c r="W37" s="211"/>
      <c r="X37" s="211"/>
      <c r="Y37" s="211"/>
      <c r="Z37" s="211"/>
      <c r="AA37" s="211"/>
      <c r="AC37" s="204"/>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205"/>
      <c r="BD37" s="206"/>
      <c r="BF37"/>
    </row>
    <row r="38" spans="2:58" ht="23.25" customHeight="1" x14ac:dyDescent="0.25">
      <c r="D38" s="75"/>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C38" s="204"/>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c r="BA38" s="205"/>
      <c r="BB38" s="205"/>
      <c r="BC38" s="205"/>
      <c r="BD38" s="206"/>
      <c r="BF38"/>
    </row>
    <row r="39" spans="2:58" x14ac:dyDescent="0.25">
      <c r="D39" s="75" t="s">
        <v>93</v>
      </c>
      <c r="E39" s="213" t="s">
        <v>92</v>
      </c>
      <c r="F39" s="213"/>
      <c r="G39" s="213"/>
      <c r="H39" s="213"/>
      <c r="I39" s="213"/>
      <c r="J39" s="213"/>
      <c r="K39" s="213"/>
      <c r="L39" s="213"/>
      <c r="M39" s="213"/>
      <c r="N39" s="213"/>
      <c r="O39" s="213"/>
      <c r="P39" s="213"/>
      <c r="Q39" s="213"/>
      <c r="R39" s="213"/>
      <c r="S39" s="213"/>
      <c r="T39" s="213"/>
      <c r="U39" s="213"/>
      <c r="V39" s="213"/>
      <c r="W39" s="213"/>
      <c r="X39" s="213"/>
      <c r="Y39" s="213"/>
      <c r="Z39" s="213"/>
      <c r="AA39" s="213"/>
      <c r="AC39" s="204"/>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c r="BB39" s="205"/>
      <c r="BC39" s="205"/>
      <c r="BD39" s="206"/>
      <c r="BF39"/>
    </row>
    <row r="40" spans="2:58" ht="28.5" customHeight="1" x14ac:dyDescent="0.25">
      <c r="C40" s="4"/>
      <c r="D40" s="75"/>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C40" s="204"/>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205"/>
      <c r="BD40" s="206"/>
      <c r="BF40"/>
    </row>
    <row r="41" spans="2:58" ht="20.25" customHeight="1" x14ac:dyDescent="0.25">
      <c r="C41" s="4"/>
      <c r="D41" s="75" t="s">
        <v>94</v>
      </c>
      <c r="E41" s="77" t="s">
        <v>154</v>
      </c>
      <c r="F41" s="77"/>
      <c r="G41" s="77"/>
      <c r="H41" s="77"/>
      <c r="I41" s="77"/>
      <c r="J41" s="77"/>
      <c r="K41" s="77"/>
      <c r="L41" s="77"/>
      <c r="M41" s="77"/>
      <c r="N41" s="77"/>
      <c r="O41" s="74"/>
      <c r="P41" s="74"/>
      <c r="Q41" s="74"/>
      <c r="R41" s="74"/>
      <c r="S41" s="74"/>
      <c r="T41" s="74"/>
      <c r="U41" s="74"/>
      <c r="V41" s="74"/>
      <c r="W41" s="74"/>
      <c r="X41" s="74"/>
      <c r="Y41" s="74"/>
      <c r="Z41" s="74"/>
      <c r="AA41" s="74"/>
      <c r="AC41" s="204"/>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6"/>
      <c r="BF41"/>
    </row>
    <row r="42" spans="2:58" ht="8.25" customHeight="1" x14ac:dyDescent="0.25">
      <c r="AC42" s="204"/>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205"/>
      <c r="BA42" s="205"/>
      <c r="BB42" s="205"/>
      <c r="BC42" s="205"/>
      <c r="BD42" s="206"/>
      <c r="BF42"/>
    </row>
    <row r="43" spans="2:58" ht="15" customHeight="1" x14ac:dyDescent="0.25">
      <c r="C43" s="212" t="s">
        <v>182</v>
      </c>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C43" s="204"/>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05"/>
      <c r="BA43" s="205"/>
      <c r="BB43" s="205"/>
      <c r="BC43" s="205"/>
      <c r="BD43" s="206"/>
      <c r="BF43"/>
    </row>
    <row r="44" spans="2:58" ht="30" customHeight="1" x14ac:dyDescent="0.25">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C44" s="204"/>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6"/>
      <c r="BF44"/>
    </row>
    <row r="45" spans="2:58" ht="27" customHeight="1" x14ac:dyDescent="0.25">
      <c r="B45" s="104" t="s">
        <v>155</v>
      </c>
      <c r="C45" s="212" t="s">
        <v>186</v>
      </c>
      <c r="D45" s="212"/>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C45" s="204"/>
      <c r="AD45" s="205"/>
      <c r="AE45" s="205"/>
      <c r="AF45" s="205"/>
      <c r="AG45" s="205"/>
      <c r="AH45" s="205"/>
      <c r="AI45" s="205"/>
      <c r="AJ45" s="205"/>
      <c r="AK45" s="205"/>
      <c r="AL45" s="205"/>
      <c r="AM45" s="205"/>
      <c r="AN45" s="205"/>
      <c r="AO45" s="205"/>
      <c r="AP45" s="205"/>
      <c r="AQ45" s="205"/>
      <c r="AR45" s="205"/>
      <c r="AS45" s="205"/>
      <c r="AT45" s="205"/>
      <c r="AU45" s="205"/>
      <c r="AV45" s="205"/>
      <c r="AW45" s="205"/>
      <c r="AX45" s="205"/>
      <c r="AY45" s="205"/>
      <c r="AZ45" s="205"/>
      <c r="BA45" s="205"/>
      <c r="BB45" s="205"/>
      <c r="BC45" s="205"/>
      <c r="BD45" s="206"/>
      <c r="BF45"/>
    </row>
    <row r="46" spans="2:58" ht="27" customHeight="1" x14ac:dyDescent="0.25">
      <c r="C46" s="212"/>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C46" s="204"/>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05"/>
      <c r="BA46" s="205"/>
      <c r="BB46" s="205"/>
      <c r="BC46" s="205"/>
      <c r="BD46" s="206"/>
      <c r="BF46"/>
    </row>
    <row r="47" spans="2:58" ht="27" customHeight="1" x14ac:dyDescent="0.25">
      <c r="C47" s="212"/>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C47" s="204"/>
      <c r="AD47" s="205"/>
      <c r="AE47" s="205"/>
      <c r="AF47" s="205"/>
      <c r="AG47" s="205"/>
      <c r="AH47" s="205"/>
      <c r="AI47" s="205"/>
      <c r="AJ47" s="205"/>
      <c r="AK47" s="205"/>
      <c r="AL47" s="205"/>
      <c r="AM47" s="205"/>
      <c r="AN47" s="205"/>
      <c r="AO47" s="205"/>
      <c r="AP47" s="205"/>
      <c r="AQ47" s="205"/>
      <c r="AR47" s="205"/>
      <c r="AS47" s="205"/>
      <c r="AT47" s="205"/>
      <c r="AU47" s="205"/>
      <c r="AV47" s="205"/>
      <c r="AW47" s="205"/>
      <c r="AX47" s="205"/>
      <c r="AY47" s="205"/>
      <c r="AZ47" s="205"/>
      <c r="BA47" s="205"/>
      <c r="BB47" s="205"/>
      <c r="BC47" s="205"/>
      <c r="BD47" s="206"/>
      <c r="BF47"/>
    </row>
    <row r="48" spans="2:58" ht="27" customHeight="1" x14ac:dyDescent="0.25">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C48" s="204"/>
      <c r="AD48" s="205"/>
      <c r="AE48" s="205"/>
      <c r="AF48" s="205"/>
      <c r="AG48" s="205"/>
      <c r="AH48" s="205"/>
      <c r="AI48" s="205"/>
      <c r="AJ48" s="205"/>
      <c r="AK48" s="205"/>
      <c r="AL48" s="205"/>
      <c r="AM48" s="205"/>
      <c r="AN48" s="205"/>
      <c r="AO48" s="205"/>
      <c r="AP48" s="205"/>
      <c r="AQ48" s="205"/>
      <c r="AR48" s="205"/>
      <c r="AS48" s="205"/>
      <c r="AT48" s="205"/>
      <c r="AU48" s="205"/>
      <c r="AV48" s="205"/>
      <c r="AW48" s="205"/>
      <c r="AX48" s="205"/>
      <c r="AY48" s="205"/>
      <c r="AZ48" s="205"/>
      <c r="BA48" s="205"/>
      <c r="BB48" s="205"/>
      <c r="BC48" s="205"/>
      <c r="BD48" s="206"/>
      <c r="BF48"/>
    </row>
    <row r="49" spans="2:58" ht="13.5" customHeight="1" x14ac:dyDescent="0.25">
      <c r="C49" s="130" t="s">
        <v>179</v>
      </c>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C49" s="204"/>
      <c r="AD49" s="205"/>
      <c r="AE49" s="205"/>
      <c r="AF49" s="205"/>
      <c r="AG49" s="205"/>
      <c r="AH49" s="205"/>
      <c r="AI49" s="205"/>
      <c r="AJ49" s="205"/>
      <c r="AK49" s="205"/>
      <c r="AL49" s="205"/>
      <c r="AM49" s="205"/>
      <c r="AN49" s="205"/>
      <c r="AO49" s="205"/>
      <c r="AP49" s="205"/>
      <c r="AQ49" s="205"/>
      <c r="AR49" s="205"/>
      <c r="AS49" s="205"/>
      <c r="AT49" s="205"/>
      <c r="AU49" s="205"/>
      <c r="AV49" s="205"/>
      <c r="AW49" s="205"/>
      <c r="AX49" s="205"/>
      <c r="AY49" s="205"/>
      <c r="AZ49" s="205"/>
      <c r="BA49" s="205"/>
      <c r="BB49" s="205"/>
      <c r="BC49" s="205"/>
      <c r="BD49" s="206"/>
      <c r="BF49"/>
    </row>
    <row r="50" spans="2:58" ht="11.25" customHeight="1" x14ac:dyDescent="0.25">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C50" s="204"/>
      <c r="AD50" s="205"/>
      <c r="AE50" s="205"/>
      <c r="AF50" s="205"/>
      <c r="AG50" s="205"/>
      <c r="AH50" s="205"/>
      <c r="AI50" s="205"/>
      <c r="AJ50" s="205"/>
      <c r="AK50" s="205"/>
      <c r="AL50" s="205"/>
      <c r="AM50" s="205"/>
      <c r="AN50" s="205"/>
      <c r="AO50" s="205"/>
      <c r="AP50" s="205"/>
      <c r="AQ50" s="205"/>
      <c r="AR50" s="205"/>
      <c r="AS50" s="205"/>
      <c r="AT50" s="205"/>
      <c r="AU50" s="205"/>
      <c r="AV50" s="205"/>
      <c r="AW50" s="205"/>
      <c r="AX50" s="205"/>
      <c r="AY50" s="205"/>
      <c r="AZ50" s="205"/>
      <c r="BA50" s="205"/>
      <c r="BB50" s="205"/>
      <c r="BC50" s="205"/>
      <c r="BD50" s="206"/>
      <c r="BF50"/>
    </row>
    <row r="51" spans="2:58" ht="16.5" customHeight="1" x14ac:dyDescent="0.25">
      <c r="C51" s="74" t="s">
        <v>165</v>
      </c>
      <c r="D51" s="74"/>
      <c r="E51" s="74"/>
      <c r="F51" s="74"/>
      <c r="G51" s="74"/>
      <c r="H51" s="74"/>
      <c r="I51" s="74"/>
      <c r="J51" s="89"/>
      <c r="K51" s="89"/>
      <c r="L51" s="89"/>
      <c r="M51" s="89"/>
      <c r="N51" s="89"/>
      <c r="O51" s="89"/>
      <c r="P51" s="89"/>
      <c r="Q51" s="89"/>
      <c r="R51" s="89"/>
      <c r="S51" s="89"/>
      <c r="T51" s="89"/>
      <c r="U51" s="89"/>
      <c r="V51" s="89"/>
      <c r="W51" s="89"/>
      <c r="X51" s="89"/>
      <c r="Y51" s="89"/>
      <c r="Z51" s="89"/>
      <c r="AA51" s="89"/>
      <c r="AC51" s="204"/>
      <c r="AD51" s="205"/>
      <c r="AE51" s="205"/>
      <c r="AF51" s="205"/>
      <c r="AG51" s="205"/>
      <c r="AH51" s="205"/>
      <c r="AI51" s="205"/>
      <c r="AJ51" s="205"/>
      <c r="AK51" s="205"/>
      <c r="AL51" s="205"/>
      <c r="AM51" s="205"/>
      <c r="AN51" s="205"/>
      <c r="AO51" s="205"/>
      <c r="AP51" s="205"/>
      <c r="AQ51" s="205"/>
      <c r="AR51" s="205"/>
      <c r="AS51" s="205"/>
      <c r="AT51" s="205"/>
      <c r="AU51" s="205"/>
      <c r="AV51" s="205"/>
      <c r="AW51" s="205"/>
      <c r="AX51" s="205"/>
      <c r="AY51" s="205"/>
      <c r="AZ51" s="205"/>
      <c r="BA51" s="205"/>
      <c r="BB51" s="205"/>
      <c r="BC51" s="205"/>
      <c r="BD51" s="206"/>
      <c r="BF51"/>
    </row>
    <row r="52" spans="2:58" ht="7.5" customHeight="1" thickBot="1" x14ac:dyDescent="0.3">
      <c r="C52" s="74"/>
      <c r="D52" s="74"/>
      <c r="E52" s="74"/>
      <c r="F52" s="74"/>
      <c r="G52" s="74"/>
      <c r="H52" s="74"/>
      <c r="I52" s="74"/>
      <c r="J52" s="89"/>
      <c r="K52" s="89"/>
      <c r="L52" s="89"/>
      <c r="M52" s="89"/>
      <c r="N52" s="89"/>
      <c r="O52" s="89"/>
      <c r="P52" s="89"/>
      <c r="Q52" s="89"/>
      <c r="R52" s="89"/>
      <c r="S52" s="89"/>
      <c r="T52" s="89"/>
      <c r="U52" s="89"/>
      <c r="V52" s="89"/>
      <c r="W52" s="89"/>
      <c r="X52" s="89"/>
      <c r="Y52" s="89"/>
      <c r="Z52" s="89"/>
      <c r="AA52" s="89"/>
      <c r="AC52" s="204"/>
      <c r="AD52" s="205"/>
      <c r="AE52" s="205"/>
      <c r="AF52" s="205"/>
      <c r="AG52" s="205"/>
      <c r="AH52" s="205"/>
      <c r="AI52" s="205"/>
      <c r="AJ52" s="205"/>
      <c r="AK52" s="205"/>
      <c r="AL52" s="205"/>
      <c r="AM52" s="205"/>
      <c r="AN52" s="205"/>
      <c r="AO52" s="205"/>
      <c r="AP52" s="205"/>
      <c r="AQ52" s="205"/>
      <c r="AR52" s="205"/>
      <c r="AS52" s="205"/>
      <c r="AT52" s="205"/>
      <c r="AU52" s="205"/>
      <c r="AV52" s="205"/>
      <c r="AW52" s="205"/>
      <c r="AX52" s="205"/>
      <c r="AY52" s="205"/>
      <c r="AZ52" s="205"/>
      <c r="BA52" s="205"/>
      <c r="BB52" s="205"/>
      <c r="BC52" s="205"/>
      <c r="BD52" s="206"/>
      <c r="BF52"/>
    </row>
    <row r="53" spans="2:58" ht="32.25" customHeight="1" thickBot="1" x14ac:dyDescent="0.3">
      <c r="F53" s="143" t="s">
        <v>168</v>
      </c>
      <c r="G53" s="144"/>
      <c r="H53" s="144"/>
      <c r="I53" s="144"/>
      <c r="J53" s="144"/>
      <c r="K53" s="144"/>
      <c r="L53" s="144"/>
      <c r="M53" s="144"/>
      <c r="N53" s="144"/>
      <c r="O53" s="145"/>
      <c r="P53" s="142" t="s">
        <v>162</v>
      </c>
      <c r="Q53" s="138"/>
      <c r="R53" s="138"/>
      <c r="S53" s="138"/>
      <c r="T53" s="138"/>
      <c r="U53" s="138"/>
      <c r="V53" s="139"/>
      <c r="W53" s="105"/>
      <c r="X53" s="146" t="s">
        <v>166</v>
      </c>
      <c r="Y53" s="147"/>
      <c r="Z53" s="148"/>
      <c r="AA53" s="106" t="s">
        <v>167</v>
      </c>
      <c r="AC53" s="204"/>
      <c r="AD53" s="205"/>
      <c r="AE53" s="205"/>
      <c r="AF53" s="205"/>
      <c r="AG53" s="205"/>
      <c r="AH53" s="205"/>
      <c r="AI53" s="205"/>
      <c r="AJ53" s="205"/>
      <c r="AK53" s="205"/>
      <c r="AL53" s="205"/>
      <c r="AM53" s="205"/>
      <c r="AN53" s="205"/>
      <c r="AO53" s="205"/>
      <c r="AP53" s="205"/>
      <c r="AQ53" s="205"/>
      <c r="AR53" s="205"/>
      <c r="AS53" s="205"/>
      <c r="AT53" s="205"/>
      <c r="AU53" s="205"/>
      <c r="AV53" s="205"/>
      <c r="AW53" s="205"/>
      <c r="AX53" s="205"/>
      <c r="AY53" s="205"/>
      <c r="AZ53" s="205"/>
      <c r="BA53" s="205"/>
      <c r="BB53" s="205"/>
      <c r="BC53" s="205"/>
      <c r="BD53" s="206"/>
      <c r="BF53"/>
    </row>
    <row r="54" spans="2:58" ht="28.5" customHeight="1" thickBot="1" x14ac:dyDescent="0.3">
      <c r="C54" s="137" t="s">
        <v>163</v>
      </c>
      <c r="D54" s="138"/>
      <c r="E54" s="139"/>
      <c r="F54" s="198"/>
      <c r="G54" s="135"/>
      <c r="H54" s="135"/>
      <c r="I54" s="135"/>
      <c r="J54" s="135"/>
      <c r="K54" s="135"/>
      <c r="L54" s="135"/>
      <c r="M54" s="135"/>
      <c r="N54" s="135"/>
      <c r="O54" s="135"/>
      <c r="P54" s="134"/>
      <c r="Q54" s="135"/>
      <c r="R54" s="135"/>
      <c r="S54" s="135"/>
      <c r="T54" s="135"/>
      <c r="U54" s="135"/>
      <c r="V54" s="136"/>
      <c r="X54" s="149"/>
      <c r="Y54" s="150"/>
      <c r="Z54" s="151"/>
      <c r="AA54" s="107"/>
      <c r="AC54" s="204"/>
      <c r="AD54" s="205"/>
      <c r="AE54" s="205"/>
      <c r="AF54" s="205"/>
      <c r="AG54" s="205"/>
      <c r="AH54" s="205"/>
      <c r="AI54" s="205"/>
      <c r="AJ54" s="205"/>
      <c r="AK54" s="205"/>
      <c r="AL54" s="205"/>
      <c r="AM54" s="205"/>
      <c r="AN54" s="205"/>
      <c r="AO54" s="205"/>
      <c r="AP54" s="205"/>
      <c r="AQ54" s="205"/>
      <c r="AR54" s="205"/>
      <c r="AS54" s="205"/>
      <c r="AT54" s="205"/>
      <c r="AU54" s="205"/>
      <c r="AV54" s="205"/>
      <c r="AW54" s="205"/>
      <c r="AX54" s="205"/>
      <c r="AY54" s="205"/>
      <c r="AZ54" s="205"/>
      <c r="BA54" s="205"/>
      <c r="BB54" s="205"/>
      <c r="BC54" s="205"/>
      <c r="BD54" s="206"/>
      <c r="BF54"/>
    </row>
    <row r="55" spans="2:58" ht="9.75" customHeight="1" thickBot="1" x14ac:dyDescent="0.3">
      <c r="B55" s="99"/>
      <c r="C55" s="100"/>
      <c r="D55" s="101"/>
      <c r="E55" s="101"/>
      <c r="F55" s="101"/>
      <c r="G55" s="102"/>
      <c r="H55" s="102"/>
      <c r="I55" s="102"/>
      <c r="J55" s="102"/>
      <c r="K55" s="102"/>
      <c r="L55" s="102"/>
      <c r="M55" s="102"/>
      <c r="N55" s="102"/>
      <c r="O55" s="102"/>
      <c r="P55" s="102"/>
      <c r="Q55" s="102"/>
      <c r="R55" s="102"/>
      <c r="S55" s="102"/>
      <c r="T55" s="102"/>
      <c r="U55" s="102"/>
      <c r="V55" s="102"/>
      <c r="W55" s="102"/>
      <c r="X55" s="102"/>
      <c r="Y55" s="102"/>
      <c r="Z55" s="102"/>
      <c r="AA55" s="102"/>
      <c r="AB55" s="103"/>
      <c r="AC55" s="204"/>
      <c r="AD55" s="205"/>
      <c r="AE55" s="205"/>
      <c r="AF55" s="205"/>
      <c r="AG55" s="205"/>
      <c r="AH55" s="205"/>
      <c r="AI55" s="205"/>
      <c r="AJ55" s="205"/>
      <c r="AK55" s="205"/>
      <c r="AL55" s="205"/>
      <c r="AM55" s="205"/>
      <c r="AN55" s="205"/>
      <c r="AO55" s="205"/>
      <c r="AP55" s="205"/>
      <c r="AQ55" s="205"/>
      <c r="AR55" s="205"/>
      <c r="AS55" s="205"/>
      <c r="AT55" s="205"/>
      <c r="AU55" s="205"/>
      <c r="AV55" s="205"/>
      <c r="AW55" s="205"/>
      <c r="AX55" s="205"/>
      <c r="AY55" s="205"/>
      <c r="AZ55" s="205"/>
      <c r="BA55" s="205"/>
      <c r="BB55" s="205"/>
      <c r="BC55" s="205"/>
      <c r="BD55" s="206"/>
      <c r="BF55"/>
    </row>
    <row r="56" spans="2:58" ht="7.5" customHeight="1" x14ac:dyDescent="0.25">
      <c r="C56" s="97"/>
      <c r="D56" s="98"/>
      <c r="E56" s="98"/>
      <c r="F56" s="98"/>
      <c r="G56" s="89"/>
      <c r="H56" s="89"/>
      <c r="I56" s="89"/>
      <c r="J56" s="89"/>
      <c r="K56" s="89"/>
      <c r="L56" s="89"/>
      <c r="M56" s="89"/>
      <c r="N56" s="89"/>
      <c r="O56" s="89"/>
      <c r="P56" s="89"/>
      <c r="Q56" s="89"/>
      <c r="R56" s="89"/>
      <c r="S56" s="89"/>
      <c r="T56" s="89"/>
      <c r="U56" s="89"/>
      <c r="V56" s="89"/>
      <c r="W56" s="89"/>
      <c r="X56" s="89"/>
      <c r="Y56" s="89"/>
      <c r="Z56" s="89"/>
      <c r="AA56" s="89"/>
      <c r="AC56" s="204"/>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c r="BB56" s="205"/>
      <c r="BC56" s="205"/>
      <c r="BD56" s="206"/>
      <c r="BF56"/>
    </row>
    <row r="57" spans="2:58" ht="18.75" customHeight="1" x14ac:dyDescent="0.25">
      <c r="B57" s="44" t="s">
        <v>176</v>
      </c>
      <c r="C57" s="90" t="str">
        <f>IFERROR(INDEX(Data!E6:E7,Data!F6),"")</f>
        <v/>
      </c>
      <c r="D57" s="132" t="s">
        <v>158</v>
      </c>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3"/>
      <c r="AC57" s="204"/>
      <c r="AD57" s="205"/>
      <c r="AE57" s="205"/>
      <c r="AF57" s="205"/>
      <c r="AG57" s="205"/>
      <c r="AH57" s="205"/>
      <c r="AI57" s="205"/>
      <c r="AJ57" s="205"/>
      <c r="AK57" s="205"/>
      <c r="AL57" s="205"/>
      <c r="AM57" s="205"/>
      <c r="AN57" s="205"/>
      <c r="AO57" s="205"/>
      <c r="AP57" s="205"/>
      <c r="AQ57" s="205"/>
      <c r="AR57" s="205"/>
      <c r="AS57" s="205"/>
      <c r="AT57" s="205"/>
      <c r="AU57" s="205"/>
      <c r="AV57" s="205"/>
      <c r="AW57" s="205"/>
      <c r="AX57" s="205"/>
      <c r="AY57" s="205"/>
      <c r="AZ57" s="205"/>
      <c r="BA57" s="205"/>
      <c r="BB57" s="205"/>
      <c r="BC57" s="205"/>
      <c r="BD57" s="206"/>
      <c r="BF57"/>
    </row>
    <row r="58" spans="2:58" ht="15" customHeight="1" x14ac:dyDescent="0.25">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3"/>
      <c r="AC58" s="204"/>
      <c r="AD58" s="205"/>
      <c r="AE58" s="205"/>
      <c r="AF58" s="205"/>
      <c r="AG58" s="205"/>
      <c r="AH58" s="205"/>
      <c r="AI58" s="205"/>
      <c r="AJ58" s="205"/>
      <c r="AK58" s="205"/>
      <c r="AL58" s="205"/>
      <c r="AM58" s="205"/>
      <c r="AN58" s="205"/>
      <c r="AO58" s="205"/>
      <c r="AP58" s="205"/>
      <c r="AQ58" s="205"/>
      <c r="AR58" s="205"/>
      <c r="AS58" s="205"/>
      <c r="AT58" s="205"/>
      <c r="AU58" s="205"/>
      <c r="AV58" s="205"/>
      <c r="AW58" s="205"/>
      <c r="AX58" s="205"/>
      <c r="AY58" s="205"/>
      <c r="AZ58" s="205"/>
      <c r="BA58" s="205"/>
      <c r="BB58" s="205"/>
      <c r="BC58" s="205"/>
      <c r="BD58" s="206"/>
      <c r="BF58"/>
    </row>
    <row r="59" spans="2:58" ht="12" customHeight="1" x14ac:dyDescent="0.25">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3"/>
      <c r="AC59" s="204"/>
      <c r="AD59" s="205"/>
      <c r="AE59" s="205"/>
      <c r="AF59" s="205"/>
      <c r="AG59" s="205"/>
      <c r="AH59" s="205"/>
      <c r="AI59" s="205"/>
      <c r="AJ59" s="205"/>
      <c r="AK59" s="205"/>
      <c r="AL59" s="205"/>
      <c r="AM59" s="205"/>
      <c r="AN59" s="205"/>
      <c r="AO59" s="205"/>
      <c r="AP59" s="205"/>
      <c r="AQ59" s="205"/>
      <c r="AR59" s="205"/>
      <c r="AS59" s="205"/>
      <c r="AT59" s="205"/>
      <c r="AU59" s="205"/>
      <c r="AV59" s="205"/>
      <c r="AW59" s="205"/>
      <c r="AX59" s="205"/>
      <c r="AY59" s="205"/>
      <c r="AZ59" s="205"/>
      <c r="BA59" s="205"/>
      <c r="BB59" s="205"/>
      <c r="BC59" s="205"/>
      <c r="BD59" s="206"/>
    </row>
    <row r="60" spans="2:58" ht="12.75" customHeight="1" x14ac:dyDescent="0.25">
      <c r="D60" s="39"/>
      <c r="V60" s="210" t="s">
        <v>1</v>
      </c>
      <c r="W60" s="210"/>
      <c r="X60" s="210"/>
      <c r="Y60" s="210"/>
      <c r="Z60" s="39"/>
      <c r="AB60" s="82"/>
      <c r="AC60" s="204"/>
      <c r="AD60" s="205"/>
      <c r="AE60" s="205"/>
      <c r="AF60" s="205"/>
      <c r="AG60" s="205"/>
      <c r="AH60" s="205"/>
      <c r="AI60" s="205"/>
      <c r="AJ60" s="205"/>
      <c r="AK60" s="205"/>
      <c r="AL60" s="205"/>
      <c r="AM60" s="205"/>
      <c r="AN60" s="205"/>
      <c r="AO60" s="205"/>
      <c r="AP60" s="205"/>
      <c r="AQ60" s="205"/>
      <c r="AR60" s="205"/>
      <c r="AS60" s="205"/>
      <c r="AT60" s="205"/>
      <c r="AU60" s="205"/>
      <c r="AV60" s="205"/>
      <c r="AW60" s="205"/>
      <c r="AX60" s="205"/>
      <c r="AY60" s="205"/>
      <c r="AZ60" s="205"/>
      <c r="BA60" s="205"/>
      <c r="BB60" s="205"/>
      <c r="BC60" s="205"/>
      <c r="BD60" s="206"/>
    </row>
    <row r="61" spans="2:58" ht="15.75" thickBot="1" x14ac:dyDescent="0.3">
      <c r="D61" s="39"/>
      <c r="E61" s="15"/>
      <c r="F61" s="19" t="s">
        <v>84</v>
      </c>
      <c r="G61" s="155"/>
      <c r="H61" s="155"/>
      <c r="I61" s="155"/>
      <c r="J61" s="155"/>
      <c r="K61" s="155"/>
      <c r="L61" s="155"/>
      <c r="M61" s="155"/>
      <c r="N61" s="155"/>
      <c r="O61" s="155"/>
      <c r="P61" s="155"/>
      <c r="Q61" s="155"/>
      <c r="R61" s="155"/>
      <c r="S61" s="155"/>
      <c r="T61" s="155"/>
      <c r="U61" s="155"/>
      <c r="V61" s="14"/>
      <c r="W61" s="40" t="s">
        <v>100</v>
      </c>
      <c r="X61" s="17"/>
      <c r="Y61" s="41" t="s">
        <v>101</v>
      </c>
      <c r="Z61" s="39"/>
      <c r="AB61" s="82"/>
      <c r="AC61" s="204"/>
      <c r="AD61" s="205"/>
      <c r="AE61" s="205"/>
      <c r="AF61" s="205"/>
      <c r="AG61" s="205"/>
      <c r="AH61" s="205"/>
      <c r="AI61" s="205"/>
      <c r="AJ61" s="205"/>
      <c r="AK61" s="205"/>
      <c r="AL61" s="205"/>
      <c r="AM61" s="205"/>
      <c r="AN61" s="205"/>
      <c r="AO61" s="205"/>
      <c r="AP61" s="205"/>
      <c r="AQ61" s="205"/>
      <c r="AR61" s="205"/>
      <c r="AS61" s="205"/>
      <c r="AT61" s="205"/>
      <c r="AU61" s="205"/>
      <c r="AV61" s="205"/>
      <c r="AW61" s="205"/>
      <c r="AX61" s="205"/>
      <c r="AY61" s="205"/>
      <c r="AZ61" s="205"/>
      <c r="BA61" s="205"/>
      <c r="BB61" s="205"/>
      <c r="BC61" s="205"/>
      <c r="BD61" s="206"/>
    </row>
    <row r="62" spans="2:58" ht="16.5" customHeight="1" thickBot="1" x14ac:dyDescent="0.3">
      <c r="F62" s="19" t="s">
        <v>80</v>
      </c>
      <c r="G62" s="131"/>
      <c r="H62" s="131"/>
      <c r="I62" s="131"/>
      <c r="J62" s="131"/>
      <c r="K62" s="131"/>
      <c r="L62" s="131"/>
      <c r="M62" s="131"/>
      <c r="N62" s="131"/>
      <c r="O62" s="131"/>
      <c r="P62" s="131"/>
      <c r="Q62" s="131"/>
      <c r="R62" s="131"/>
      <c r="S62" s="131"/>
      <c r="T62" s="131"/>
      <c r="U62" s="131"/>
      <c r="V62" s="15"/>
      <c r="W62" s="15"/>
      <c r="X62" s="15"/>
      <c r="Y62" s="39"/>
      <c r="Z62" s="39"/>
      <c r="AB62" s="82"/>
      <c r="AC62" s="204"/>
      <c r="AD62" s="205"/>
      <c r="AE62" s="205"/>
      <c r="AF62" s="205"/>
      <c r="AG62" s="205"/>
      <c r="AH62" s="205"/>
      <c r="AI62" s="205"/>
      <c r="AJ62" s="205"/>
      <c r="AK62" s="205"/>
      <c r="AL62" s="205"/>
      <c r="AM62" s="205"/>
      <c r="AN62" s="205"/>
      <c r="AO62" s="205"/>
      <c r="AP62" s="205"/>
      <c r="AQ62" s="205"/>
      <c r="AR62" s="205"/>
      <c r="AS62" s="205"/>
      <c r="AT62" s="205"/>
      <c r="AU62" s="205"/>
      <c r="AV62" s="205"/>
      <c r="AW62" s="205"/>
      <c r="AX62" s="205"/>
      <c r="AY62" s="205"/>
      <c r="AZ62" s="205"/>
      <c r="BA62" s="205"/>
      <c r="BB62" s="205"/>
      <c r="BC62" s="205"/>
      <c r="BD62" s="206"/>
    </row>
    <row r="63" spans="2:58" ht="16.5" thickBot="1" x14ac:dyDescent="0.3">
      <c r="G63" s="24" t="s">
        <v>87</v>
      </c>
      <c r="AB63" s="82"/>
      <c r="AC63" s="207"/>
      <c r="AD63" s="208"/>
      <c r="AE63" s="208"/>
      <c r="AF63" s="208"/>
      <c r="AG63" s="208"/>
      <c r="AH63" s="208"/>
      <c r="AI63" s="208"/>
      <c r="AJ63" s="208"/>
      <c r="AK63" s="208"/>
      <c r="AL63" s="208"/>
      <c r="AM63" s="208"/>
      <c r="AN63" s="208"/>
      <c r="AO63" s="208"/>
      <c r="AP63" s="208"/>
      <c r="AQ63" s="208"/>
      <c r="AR63" s="208"/>
      <c r="AS63" s="208"/>
      <c r="AT63" s="208"/>
      <c r="AU63" s="208"/>
      <c r="AV63" s="208"/>
      <c r="AW63" s="208"/>
      <c r="AX63" s="208"/>
      <c r="AY63" s="208"/>
      <c r="AZ63" s="208"/>
      <c r="BA63" s="208"/>
      <c r="BB63" s="208"/>
      <c r="BC63" s="208"/>
      <c r="BD63" s="209"/>
    </row>
    <row r="64" spans="2:58" x14ac:dyDescent="0.25">
      <c r="AB64" s="82"/>
      <c r="AC64" s="82"/>
      <c r="AD64" s="82"/>
    </row>
    <row r="65" spans="3:55" s="4" customFormat="1" x14ac:dyDescent="0.25">
      <c r="C65" s="1"/>
      <c r="D65" s="1"/>
      <c r="E65" s="1"/>
      <c r="F65" s="1"/>
      <c r="G65" s="1"/>
      <c r="H65" s="1"/>
      <c r="I65" s="1"/>
      <c r="J65" s="1"/>
      <c r="K65" s="1"/>
      <c r="L65" s="1"/>
      <c r="M65" s="1"/>
      <c r="N65" s="1"/>
      <c r="O65" s="1"/>
      <c r="P65" s="1"/>
      <c r="Q65" s="1"/>
      <c r="R65" s="1"/>
      <c r="S65" s="1"/>
      <c r="T65" s="1"/>
      <c r="U65" s="1"/>
      <c r="V65" s="1"/>
      <c r="W65" s="1"/>
      <c r="X65" s="1"/>
      <c r="Y65" s="1"/>
      <c r="Z65" s="1"/>
      <c r="AA65" s="1"/>
      <c r="AB65" s="82"/>
      <c r="AC65" s="82"/>
      <c r="AD65" s="82"/>
      <c r="AE65" s="1"/>
      <c r="AF65" s="1"/>
      <c r="AG65" s="1"/>
      <c r="AH65" s="1"/>
      <c r="AI65" s="1"/>
      <c r="AJ65" s="1"/>
      <c r="AK65" s="1"/>
      <c r="AL65" s="1"/>
      <c r="AM65" s="1"/>
      <c r="AN65" s="1"/>
      <c r="AO65" s="1"/>
      <c r="AP65" s="1"/>
      <c r="AQ65" s="1"/>
      <c r="AR65" s="1"/>
      <c r="AS65" s="1"/>
      <c r="AT65" s="1"/>
      <c r="AU65" s="1"/>
      <c r="AV65" s="1"/>
      <c r="AW65" s="1"/>
      <c r="AX65" s="1"/>
      <c r="AY65" s="1"/>
      <c r="AZ65" s="1"/>
      <c r="BA65" s="1"/>
      <c r="BB65" s="1"/>
      <c r="BC65" s="1"/>
    </row>
    <row r="66" spans="3:55" x14ac:dyDescent="0.25">
      <c r="AB66" s="28"/>
    </row>
    <row r="67" spans="3:55" ht="21.75" customHeight="1" x14ac:dyDescent="0.25">
      <c r="AB67" s="28"/>
    </row>
    <row r="68" spans="3:55" ht="18" customHeight="1" x14ac:dyDescent="0.25"/>
    <row r="69" spans="3:55" ht="18" customHeight="1" x14ac:dyDescent="0.25"/>
    <row r="71" spans="3:55" ht="15.75" customHeight="1" x14ac:dyDescent="0.25"/>
  </sheetData>
  <sheetProtection algorithmName="SHA-512" hashValue="d0R2tfD3sTN6gsEjhY/ZahOlqX2wYqCfJPInGcqZkgWaWO+CE84ZVR4UEbqj/CBwEu2B+DDU7GfKlSa2zHUJEA==" saltValue="QLnQlzRwBaOeR5PoNh0wIw==" spinCount="100000" sheet="1" objects="1" scenarios="1" selectLockedCells="1"/>
  <mergeCells count="55">
    <mergeCell ref="F54:O54"/>
    <mergeCell ref="BB25:BC25"/>
    <mergeCell ref="AW25:BA25"/>
    <mergeCell ref="X32:AA32"/>
    <mergeCell ref="I26:R26"/>
    <mergeCell ref="I25:AA25"/>
    <mergeCell ref="AC26:BD63"/>
    <mergeCell ref="V60:Y60"/>
    <mergeCell ref="E37:AA38"/>
    <mergeCell ref="C45:AA48"/>
    <mergeCell ref="C43:AA44"/>
    <mergeCell ref="E39:AA40"/>
    <mergeCell ref="H30:AA30"/>
    <mergeCell ref="H31:AA31"/>
    <mergeCell ref="U32:W32"/>
    <mergeCell ref="H32:T32"/>
    <mergeCell ref="Z26:AA26"/>
    <mergeCell ref="S22:W22"/>
    <mergeCell ref="X22:AA22"/>
    <mergeCell ref="I23:R23"/>
    <mergeCell ref="S23:W23"/>
    <mergeCell ref="X23:AA23"/>
    <mergeCell ref="I22:R22"/>
    <mergeCell ref="C20:H20"/>
    <mergeCell ref="Z27:AA27"/>
    <mergeCell ref="AC13:AM13"/>
    <mergeCell ref="I27:R27"/>
    <mergeCell ref="S27:W27"/>
    <mergeCell ref="AC16:BC16"/>
    <mergeCell ref="C18:AA19"/>
    <mergeCell ref="AD17:BC24"/>
    <mergeCell ref="I24:AA24"/>
    <mergeCell ref="I20:AA20"/>
    <mergeCell ref="I21:AA21"/>
    <mergeCell ref="I17:AA17"/>
    <mergeCell ref="C17:H17"/>
    <mergeCell ref="I16:AA16"/>
    <mergeCell ref="S26:W26"/>
    <mergeCell ref="X26:Y26"/>
    <mergeCell ref="D4:U6"/>
    <mergeCell ref="C10:BD10"/>
    <mergeCell ref="C49:AA49"/>
    <mergeCell ref="G62:U62"/>
    <mergeCell ref="D57:AB59"/>
    <mergeCell ref="P54:V54"/>
    <mergeCell ref="C54:E54"/>
    <mergeCell ref="X27:Y27"/>
    <mergeCell ref="P53:V53"/>
    <mergeCell ref="F53:O53"/>
    <mergeCell ref="X53:Z53"/>
    <mergeCell ref="X54:Z54"/>
    <mergeCell ref="H33:AA33"/>
    <mergeCell ref="G61:U61"/>
    <mergeCell ref="G13:H13"/>
    <mergeCell ref="I13:AA13"/>
  </mergeCells>
  <conditionalFormatting sqref="I16:AA16">
    <cfRule type="notContainsBlanks" dxfId="58" priority="138">
      <formula>LEN(TRIM(I16))&gt;0</formula>
    </cfRule>
  </conditionalFormatting>
  <conditionalFormatting sqref="I27">
    <cfRule type="notContainsBlanks" dxfId="57" priority="132">
      <formula>LEN(TRIM(I27))&gt;0</formula>
    </cfRule>
  </conditionalFormatting>
  <conditionalFormatting sqref="S27">
    <cfRule type="notContainsBlanks" dxfId="56" priority="131">
      <formula>LEN(TRIM(S27))&gt;0</formula>
    </cfRule>
  </conditionalFormatting>
  <conditionalFormatting sqref="X27">
    <cfRule type="notContainsBlanks" dxfId="55" priority="130">
      <formula>LEN(TRIM(X27))&gt;0</formula>
    </cfRule>
  </conditionalFormatting>
  <conditionalFormatting sqref="Z27">
    <cfRule type="notContainsBlanks" dxfId="54" priority="129">
      <formula>LEN(TRIM(Z27))&gt;0</formula>
    </cfRule>
  </conditionalFormatting>
  <conditionalFormatting sqref="H31:AA31">
    <cfRule type="notContainsBlanks" dxfId="53" priority="126">
      <formula>LEN(TRIM(H31))&gt;0</formula>
    </cfRule>
  </conditionalFormatting>
  <conditionalFormatting sqref="H30:AA31">
    <cfRule type="notContainsBlanks" priority="125">
      <formula>LEN(TRIM(H30))&gt;0</formula>
    </cfRule>
  </conditionalFormatting>
  <conditionalFormatting sqref="H30:AA30 H32:T32 X32 H33">
    <cfRule type="notContainsBlanks" priority="124">
      <formula>LEN(TRIM(H30))&gt;0</formula>
    </cfRule>
  </conditionalFormatting>
  <conditionalFormatting sqref="H30:AA31 H33 H32:X32">
    <cfRule type="notContainsBlanks" priority="123">
      <formula>LEN(TRIM(H30))&gt;0</formula>
    </cfRule>
  </conditionalFormatting>
  <conditionalFormatting sqref="H30:AA30">
    <cfRule type="notContainsBlanks" dxfId="52" priority="121">
      <formula>LEN(TRIM(H30))&gt;0</formula>
    </cfRule>
    <cfRule type="notContainsBlanks" priority="122">
      <formula>LEN(TRIM(H30))&gt;0</formula>
    </cfRule>
  </conditionalFormatting>
  <conditionalFormatting sqref="H31:AA31">
    <cfRule type="notContainsBlanks" priority="120">
      <formula>LEN(TRIM(H31))&gt;0</formula>
    </cfRule>
  </conditionalFormatting>
  <conditionalFormatting sqref="H31:AA31">
    <cfRule type="notContainsBlanks" dxfId="51" priority="118">
      <formula>LEN(TRIM(H31))&gt;0</formula>
    </cfRule>
    <cfRule type="notContainsBlanks" priority="119">
      <formula>LEN(TRIM(H31))&gt;0</formula>
    </cfRule>
  </conditionalFormatting>
  <conditionalFormatting sqref="H33">
    <cfRule type="notContainsBlanks" dxfId="50" priority="117">
      <formula>LEN(TRIM(H33))&gt;0</formula>
    </cfRule>
  </conditionalFormatting>
  <conditionalFormatting sqref="H33">
    <cfRule type="notContainsBlanks" priority="116">
      <formula>LEN(TRIM(H33))&gt;0</formula>
    </cfRule>
  </conditionalFormatting>
  <conditionalFormatting sqref="H33">
    <cfRule type="notContainsBlanks" priority="115">
      <formula>LEN(TRIM(H33))&gt;0</formula>
    </cfRule>
  </conditionalFormatting>
  <conditionalFormatting sqref="H33">
    <cfRule type="notContainsBlanks" dxfId="49" priority="113">
      <formula>LEN(TRIM(H33))&gt;0</formula>
    </cfRule>
    <cfRule type="notContainsBlanks" priority="114">
      <formula>LEN(TRIM(H33))&gt;0</formula>
    </cfRule>
  </conditionalFormatting>
  <conditionalFormatting sqref="H31:AA31">
    <cfRule type="notContainsBlanks" priority="112">
      <formula>LEN(TRIM(H31))&gt;0</formula>
    </cfRule>
  </conditionalFormatting>
  <conditionalFormatting sqref="H31:AA31">
    <cfRule type="notContainsBlanks" dxfId="48" priority="110">
      <formula>LEN(TRIM(H31))&gt;0</formula>
    </cfRule>
    <cfRule type="notContainsBlanks" priority="111">
      <formula>LEN(TRIM(H31))&gt;0</formula>
    </cfRule>
  </conditionalFormatting>
  <conditionalFormatting sqref="H32:T32">
    <cfRule type="notContainsBlanks" dxfId="47" priority="109">
      <formula>LEN(TRIM(H32))&gt;0</formula>
    </cfRule>
  </conditionalFormatting>
  <conditionalFormatting sqref="H32:T32">
    <cfRule type="notContainsBlanks" priority="108">
      <formula>LEN(TRIM(H32))&gt;0</formula>
    </cfRule>
  </conditionalFormatting>
  <conditionalFormatting sqref="H32:T32">
    <cfRule type="notContainsBlanks" priority="107">
      <formula>LEN(TRIM(H32))&gt;0</formula>
    </cfRule>
  </conditionalFormatting>
  <conditionalFormatting sqref="H32:T32">
    <cfRule type="notContainsBlanks" dxfId="46" priority="105">
      <formula>LEN(TRIM(H32))&gt;0</formula>
    </cfRule>
    <cfRule type="notContainsBlanks" priority="106">
      <formula>LEN(TRIM(H32))&gt;0</formula>
    </cfRule>
  </conditionalFormatting>
  <conditionalFormatting sqref="H32:T32">
    <cfRule type="notContainsBlanks" priority="104">
      <formula>LEN(TRIM(H32))&gt;0</formula>
    </cfRule>
  </conditionalFormatting>
  <conditionalFormatting sqref="H32:T32">
    <cfRule type="notContainsBlanks" dxfId="45" priority="102">
      <formula>LEN(TRIM(H32))&gt;0</formula>
    </cfRule>
    <cfRule type="notContainsBlanks" priority="103">
      <formula>LEN(TRIM(H32))&gt;0</formula>
    </cfRule>
  </conditionalFormatting>
  <conditionalFormatting sqref="X32">
    <cfRule type="notContainsBlanks" dxfId="44" priority="101">
      <formula>LEN(TRIM(X32))&gt;0</formula>
    </cfRule>
  </conditionalFormatting>
  <conditionalFormatting sqref="X32">
    <cfRule type="notContainsBlanks" priority="100">
      <formula>LEN(TRIM(X32))&gt;0</formula>
    </cfRule>
  </conditionalFormatting>
  <conditionalFormatting sqref="X32">
    <cfRule type="notContainsBlanks" priority="99">
      <formula>LEN(TRIM(X32))&gt;0</formula>
    </cfRule>
  </conditionalFormatting>
  <conditionalFormatting sqref="X32">
    <cfRule type="notContainsBlanks" dxfId="43" priority="97">
      <formula>LEN(TRIM(X32))&gt;0</formula>
    </cfRule>
    <cfRule type="notContainsBlanks" priority="98">
      <formula>LEN(TRIM(X32))&gt;0</formula>
    </cfRule>
  </conditionalFormatting>
  <conditionalFormatting sqref="X32">
    <cfRule type="notContainsBlanks" priority="96">
      <formula>LEN(TRIM(X32))&gt;0</formula>
    </cfRule>
  </conditionalFormatting>
  <conditionalFormatting sqref="X32">
    <cfRule type="notContainsBlanks" dxfId="42" priority="94">
      <formula>LEN(TRIM(X32))&gt;0</formula>
    </cfRule>
    <cfRule type="notContainsBlanks" priority="95">
      <formula>LEN(TRIM(X32))&gt;0</formula>
    </cfRule>
  </conditionalFormatting>
  <conditionalFormatting sqref="H33">
    <cfRule type="notContainsBlanks" dxfId="41" priority="91">
      <formula>LEN(TRIM(H33))&gt;0</formula>
    </cfRule>
    <cfRule type="notContainsBlanks" priority="92">
      <formula>LEN(TRIM(H33))&gt;0</formula>
    </cfRule>
  </conditionalFormatting>
  <conditionalFormatting sqref="H33">
    <cfRule type="notContainsBlanks" priority="93">
      <formula>LEN(TRIM(H33))&gt;0</formula>
    </cfRule>
  </conditionalFormatting>
  <conditionalFormatting sqref="G61">
    <cfRule type="notContainsBlanks" dxfId="40" priority="71">
      <formula>LEN(TRIM(G61))&gt;0</formula>
    </cfRule>
  </conditionalFormatting>
  <conditionalFormatting sqref="G62">
    <cfRule type="notContainsBlanks" dxfId="39" priority="70">
      <formula>LEN(TRIM(G62))&gt;0</formula>
    </cfRule>
  </conditionalFormatting>
  <conditionalFormatting sqref="I21">
    <cfRule type="notContainsBlanks" dxfId="38" priority="67">
      <formula>LEN(TRIM(I21))&gt;0</formula>
    </cfRule>
  </conditionalFormatting>
  <conditionalFormatting sqref="AN13:AN14">
    <cfRule type="notContainsBlanks" dxfId="37" priority="58">
      <formula>LEN(TRIM(AN13))&gt;0</formula>
    </cfRule>
  </conditionalFormatting>
  <conditionalFormatting sqref="AN13:AN14">
    <cfRule type="containsText" dxfId="36" priority="57" operator="containsText" text="Select One">
      <formula>NOT(ISERROR(SEARCH("Select One",AN13)))</formula>
    </cfRule>
  </conditionalFormatting>
  <conditionalFormatting sqref="I17:AA17">
    <cfRule type="notContainsBlanks" dxfId="35" priority="53">
      <formula>LEN(TRIM(I17))&gt;0</formula>
    </cfRule>
  </conditionalFormatting>
  <conditionalFormatting sqref="I13:AA13">
    <cfRule type="notContainsBlanks" dxfId="34" priority="49">
      <formula>LEN(TRIM(I13))&gt;0</formula>
    </cfRule>
  </conditionalFormatting>
  <conditionalFormatting sqref="I20:AA20">
    <cfRule type="notContainsBlanks" dxfId="33" priority="42">
      <formula>LEN(TRIM(I20))&gt;0</formula>
    </cfRule>
  </conditionalFormatting>
  <conditionalFormatting sqref="I24">
    <cfRule type="notContainsBlanks" dxfId="32" priority="37">
      <formula>LEN(TRIM(I24))&gt;0</formula>
    </cfRule>
  </conditionalFormatting>
  <conditionalFormatting sqref="I25">
    <cfRule type="notContainsBlanks" dxfId="31" priority="36">
      <formula>LEN(TRIM(I25))&gt;0</formula>
    </cfRule>
  </conditionalFormatting>
  <conditionalFormatting sqref="I23">
    <cfRule type="notContainsBlanks" dxfId="30" priority="35">
      <formula>LEN(TRIM(I23))&gt;0</formula>
    </cfRule>
  </conditionalFormatting>
  <conditionalFormatting sqref="S23">
    <cfRule type="notContainsBlanks" dxfId="29" priority="34">
      <formula>LEN(TRIM(S23))&gt;0</formula>
    </cfRule>
  </conditionalFormatting>
  <conditionalFormatting sqref="X23">
    <cfRule type="notContainsBlanks" dxfId="28" priority="33">
      <formula>LEN(TRIM(X23))&gt;0</formula>
    </cfRule>
  </conditionalFormatting>
  <conditionalFormatting sqref="F54:O54">
    <cfRule type="notContainsBlanks" priority="30">
      <formula>LEN(TRIM(F54))&gt;0</formula>
    </cfRule>
  </conditionalFormatting>
  <conditionalFormatting sqref="F54:O54">
    <cfRule type="notContainsBlanks" priority="29">
      <formula>LEN(TRIM(F54))&gt;0</formula>
    </cfRule>
  </conditionalFormatting>
  <conditionalFormatting sqref="F54:O54">
    <cfRule type="notContainsBlanks" priority="28">
      <formula>LEN(TRIM(F54))&gt;0</formula>
    </cfRule>
  </conditionalFormatting>
  <conditionalFormatting sqref="F54:O54">
    <cfRule type="notContainsBlanks" dxfId="27" priority="26">
      <formula>LEN(TRIM(F54))&gt;0</formula>
    </cfRule>
    <cfRule type="notContainsBlanks" priority="27">
      <formula>LEN(TRIM(F54))&gt;0</formula>
    </cfRule>
  </conditionalFormatting>
  <conditionalFormatting sqref="P54">
    <cfRule type="notContainsBlanks" priority="25">
      <formula>LEN(TRIM(P54))&gt;0</formula>
    </cfRule>
  </conditionalFormatting>
  <conditionalFormatting sqref="P54">
    <cfRule type="notContainsBlanks" priority="24">
      <formula>LEN(TRIM(P54))&gt;0</formula>
    </cfRule>
  </conditionalFormatting>
  <conditionalFormatting sqref="P54">
    <cfRule type="notContainsBlanks" priority="23">
      <formula>LEN(TRIM(P54))&gt;0</formula>
    </cfRule>
  </conditionalFormatting>
  <conditionalFormatting sqref="P54">
    <cfRule type="notContainsBlanks" dxfId="26" priority="21">
      <formula>LEN(TRIM(P54))&gt;0</formula>
    </cfRule>
    <cfRule type="notContainsBlanks" priority="22">
      <formula>LEN(TRIM(P54))&gt;0</formula>
    </cfRule>
  </conditionalFormatting>
  <conditionalFormatting sqref="X54">
    <cfRule type="notContainsBlanks" priority="20">
      <formula>LEN(TRIM(X54))&gt;0</formula>
    </cfRule>
  </conditionalFormatting>
  <conditionalFormatting sqref="X54">
    <cfRule type="notContainsBlanks" priority="19">
      <formula>LEN(TRIM(X54))&gt;0</formula>
    </cfRule>
  </conditionalFormatting>
  <conditionalFormatting sqref="X54">
    <cfRule type="notContainsBlanks" priority="18">
      <formula>LEN(TRIM(X54))&gt;0</formula>
    </cfRule>
  </conditionalFormatting>
  <conditionalFormatting sqref="X54">
    <cfRule type="notContainsBlanks" dxfId="25" priority="16">
      <formula>LEN(TRIM(X54))&gt;0</formula>
    </cfRule>
    <cfRule type="notContainsBlanks" priority="17">
      <formula>LEN(TRIM(X54))&gt;0</formula>
    </cfRule>
  </conditionalFormatting>
  <conditionalFormatting sqref="AA54">
    <cfRule type="notContainsBlanks" priority="15">
      <formula>LEN(TRIM(AA54))&gt;0</formula>
    </cfRule>
  </conditionalFormatting>
  <conditionalFormatting sqref="AA54">
    <cfRule type="notContainsBlanks" priority="14">
      <formula>LEN(TRIM(AA54))&gt;0</formula>
    </cfRule>
  </conditionalFormatting>
  <conditionalFormatting sqref="AA54">
    <cfRule type="notContainsBlanks" dxfId="24" priority="13">
      <formula>LEN(TRIM(AA54))&gt;0</formula>
    </cfRule>
  </conditionalFormatting>
  <conditionalFormatting sqref="AA54">
    <cfRule type="notContainsBlanks" priority="12">
      <formula>LEN(TRIM(AA54))&gt;0</formula>
    </cfRule>
  </conditionalFormatting>
  <conditionalFormatting sqref="AA54">
    <cfRule type="notContainsBlanks" priority="11">
      <formula>LEN(TRIM(AA54))&gt;0</formula>
    </cfRule>
  </conditionalFormatting>
  <conditionalFormatting sqref="AA54">
    <cfRule type="notContainsBlanks" dxfId="23" priority="9">
      <formula>LEN(TRIM(AA54))&gt;0</formula>
    </cfRule>
    <cfRule type="notContainsBlanks" priority="10">
      <formula>LEN(TRIM(AA54))&gt;0</formula>
    </cfRule>
  </conditionalFormatting>
  <conditionalFormatting sqref="AA54">
    <cfRule type="notContainsBlanks" priority="8">
      <formula>LEN(TRIM(AA54))&gt;0</formula>
    </cfRule>
  </conditionalFormatting>
  <conditionalFormatting sqref="AA54">
    <cfRule type="notContainsBlanks" dxfId="22" priority="6">
      <formula>LEN(TRIM(AA54))&gt;0</formula>
    </cfRule>
    <cfRule type="notContainsBlanks" priority="7">
      <formula>LEN(TRIM(AA54))&gt;0</formula>
    </cfRule>
  </conditionalFormatting>
  <conditionalFormatting sqref="AC26">
    <cfRule type="notContainsBlanks" priority="5">
      <formula>LEN(TRIM(AC26))&gt;0</formula>
    </cfRule>
  </conditionalFormatting>
  <conditionalFormatting sqref="AC26">
    <cfRule type="notContainsBlanks" priority="4">
      <formula>LEN(TRIM(AC26))&gt;0</formula>
    </cfRule>
  </conditionalFormatting>
  <conditionalFormatting sqref="AC26">
    <cfRule type="notContainsBlanks" priority="3">
      <formula>LEN(TRIM(AC26))&gt;0</formula>
    </cfRule>
  </conditionalFormatting>
  <conditionalFormatting sqref="AC26">
    <cfRule type="notContainsBlanks" dxfId="21" priority="1">
      <formula>LEN(TRIM(AC26))&gt;0</formula>
    </cfRule>
    <cfRule type="notContainsBlanks" priority="2">
      <formula>LEN(TRIM(AC26))&gt;0</formula>
    </cfRule>
  </conditionalFormatting>
  <dataValidations count="1">
    <dataValidation type="textLength" operator="lessThanOrEqual" allowBlank="1" showInputMessage="1" showErrorMessage="1" sqref="AC26:BD63">
      <formula1>3501</formula1>
    </dataValidation>
  </dataValidations>
  <pageMargins left="0.17" right="0.17" top="0.3" bottom="0.34" header="0.17" footer="0.17"/>
  <pageSetup scale="58" fitToHeight="0" orientation="landscape" r:id="rId1"/>
  <headerFooter>
    <oddHeader>&amp;L&amp;D&amp;R&amp;F</oddHeader>
    <oddFooter>&amp;CVital Access Provider Exception Form</oddFooter>
  </headerFooter>
  <rowBreaks count="2" manualBreakCount="2">
    <brk id="69" min="2" max="56" man="1"/>
    <brk id="70" min="2" max="56" man="1"/>
  </rowBreaks>
  <drawing r:id="rId2"/>
  <legacyDrawing r:id="rId3"/>
  <mc:AlternateContent xmlns:mc="http://schemas.openxmlformats.org/markup-compatibility/2006">
    <mc:Choice Requires="x14">
      <controls>
        <mc:AlternateContent xmlns:mc="http://schemas.openxmlformats.org/markup-compatibility/2006">
          <mc:Choice Requires="x14">
            <control shapeId="1152" r:id="rId4" name="Group Box 128">
              <controlPr defaultSize="0" autoFill="0" autoPict="0">
                <anchor moveWithCells="1">
                  <from>
                    <xdr:col>1</xdr:col>
                    <xdr:colOff>209550</xdr:colOff>
                    <xdr:row>35</xdr:row>
                    <xdr:rowOff>38100</xdr:rowOff>
                  </from>
                  <to>
                    <xdr:col>3</xdr:col>
                    <xdr:colOff>171450</xdr:colOff>
                    <xdr:row>41</xdr:row>
                    <xdr:rowOff>38100</xdr:rowOff>
                  </to>
                </anchor>
              </controlPr>
            </control>
          </mc:Choice>
        </mc:AlternateContent>
        <mc:AlternateContent xmlns:mc="http://schemas.openxmlformats.org/markup-compatibility/2006">
          <mc:Choice Requires="x14">
            <control shapeId="1153" r:id="rId5" name="Option Button 129">
              <controlPr defaultSize="0" autoFill="0" autoLine="0" autoPict="0">
                <anchor moveWithCells="1">
                  <from>
                    <xdr:col>2</xdr:col>
                    <xdr:colOff>19050</xdr:colOff>
                    <xdr:row>36</xdr:row>
                    <xdr:rowOff>0</xdr:rowOff>
                  </from>
                  <to>
                    <xdr:col>2</xdr:col>
                    <xdr:colOff>219075</xdr:colOff>
                    <xdr:row>37</xdr:row>
                    <xdr:rowOff>28575</xdr:rowOff>
                  </to>
                </anchor>
              </controlPr>
            </control>
          </mc:Choice>
        </mc:AlternateContent>
        <mc:AlternateContent xmlns:mc="http://schemas.openxmlformats.org/markup-compatibility/2006">
          <mc:Choice Requires="x14">
            <control shapeId="1154" r:id="rId6" name="Option Button 130">
              <controlPr defaultSize="0" autoFill="0" autoLine="0" autoPict="0">
                <anchor moveWithCells="1">
                  <from>
                    <xdr:col>2</xdr:col>
                    <xdr:colOff>28575</xdr:colOff>
                    <xdr:row>38</xdr:row>
                    <xdr:rowOff>9525</xdr:rowOff>
                  </from>
                  <to>
                    <xdr:col>2</xdr:col>
                    <xdr:colOff>219075</xdr:colOff>
                    <xdr:row>39</xdr:row>
                    <xdr:rowOff>38100</xdr:rowOff>
                  </to>
                </anchor>
              </controlPr>
            </control>
          </mc:Choice>
        </mc:AlternateContent>
        <mc:AlternateContent xmlns:mc="http://schemas.openxmlformats.org/markup-compatibility/2006">
          <mc:Choice Requires="x14">
            <control shapeId="1175" r:id="rId7" name="Group Box 151">
              <controlPr defaultSize="0" autoFill="0" autoPict="0">
                <anchor moveWithCells="1">
                  <from>
                    <xdr:col>21</xdr:col>
                    <xdr:colOff>57150</xdr:colOff>
                    <xdr:row>59</xdr:row>
                    <xdr:rowOff>161925</xdr:rowOff>
                  </from>
                  <to>
                    <xdr:col>25</xdr:col>
                    <xdr:colOff>57150</xdr:colOff>
                    <xdr:row>61</xdr:row>
                    <xdr:rowOff>133350</xdr:rowOff>
                  </to>
                </anchor>
              </controlPr>
            </control>
          </mc:Choice>
        </mc:AlternateContent>
        <mc:AlternateContent xmlns:mc="http://schemas.openxmlformats.org/markup-compatibility/2006">
          <mc:Choice Requires="x14">
            <control shapeId="1179" r:id="rId8" name="Option Button 155">
              <controlPr defaultSize="0" autoFill="0" autoLine="0" autoPict="0">
                <anchor moveWithCells="1">
                  <from>
                    <xdr:col>21</xdr:col>
                    <xdr:colOff>104775</xdr:colOff>
                    <xdr:row>60</xdr:row>
                    <xdr:rowOff>0</xdr:rowOff>
                  </from>
                  <to>
                    <xdr:col>22</xdr:col>
                    <xdr:colOff>85725</xdr:colOff>
                    <xdr:row>61</xdr:row>
                    <xdr:rowOff>38100</xdr:rowOff>
                  </to>
                </anchor>
              </controlPr>
            </control>
          </mc:Choice>
        </mc:AlternateContent>
        <mc:AlternateContent xmlns:mc="http://schemas.openxmlformats.org/markup-compatibility/2006">
          <mc:Choice Requires="x14">
            <control shapeId="1181" r:id="rId9" name="Option Button 157">
              <controlPr defaultSize="0" autoFill="0" autoLine="0" autoPict="0">
                <anchor moveWithCells="1">
                  <from>
                    <xdr:col>23</xdr:col>
                    <xdr:colOff>47625</xdr:colOff>
                    <xdr:row>60</xdr:row>
                    <xdr:rowOff>0</xdr:rowOff>
                  </from>
                  <to>
                    <xdr:col>24</xdr:col>
                    <xdr:colOff>28575</xdr:colOff>
                    <xdr:row>61</xdr:row>
                    <xdr:rowOff>38100</xdr:rowOff>
                  </to>
                </anchor>
              </controlPr>
            </control>
          </mc:Choice>
        </mc:AlternateContent>
        <mc:AlternateContent xmlns:mc="http://schemas.openxmlformats.org/markup-compatibility/2006">
          <mc:Choice Requires="x14">
            <control shapeId="1193" r:id="rId10" name="Drop Down 169">
              <controlPr defaultSize="0" autoLine="0" autoPict="0">
                <anchor moveWithCells="1">
                  <from>
                    <xdr:col>8</xdr:col>
                    <xdr:colOff>9525</xdr:colOff>
                    <xdr:row>16</xdr:row>
                    <xdr:rowOff>0</xdr:rowOff>
                  </from>
                  <to>
                    <xdr:col>27</xdr:col>
                    <xdr:colOff>0</xdr:colOff>
                    <xdr:row>16</xdr:row>
                    <xdr:rowOff>200025</xdr:rowOff>
                  </to>
                </anchor>
              </controlPr>
            </control>
          </mc:Choice>
        </mc:AlternateContent>
        <mc:AlternateContent xmlns:mc="http://schemas.openxmlformats.org/markup-compatibility/2006">
          <mc:Choice Requires="x14">
            <control shapeId="1194" r:id="rId11" name="Drop Down 170">
              <controlPr defaultSize="0" autoLine="0" autoPict="0">
                <anchor moveWithCells="1">
                  <from>
                    <xdr:col>8</xdr:col>
                    <xdr:colOff>9525</xdr:colOff>
                    <xdr:row>19</xdr:row>
                    <xdr:rowOff>9525</xdr:rowOff>
                  </from>
                  <to>
                    <xdr:col>26</xdr:col>
                    <xdr:colOff>676275</xdr:colOff>
                    <xdr:row>20</xdr:row>
                    <xdr:rowOff>0</xdr:rowOff>
                  </to>
                </anchor>
              </controlPr>
            </control>
          </mc:Choice>
        </mc:AlternateContent>
        <mc:AlternateContent xmlns:mc="http://schemas.openxmlformats.org/markup-compatibility/2006">
          <mc:Choice Requires="x14">
            <control shapeId="1195" r:id="rId12" name="Drop Down 171">
              <controlPr defaultSize="0" autoLine="0" autoPict="0">
                <anchor moveWithCells="1">
                  <from>
                    <xdr:col>8</xdr:col>
                    <xdr:colOff>9525</xdr:colOff>
                    <xdr:row>12</xdr:row>
                    <xdr:rowOff>9525</xdr:rowOff>
                  </from>
                  <to>
                    <xdr:col>26</xdr:col>
                    <xdr:colOff>685800</xdr:colOff>
                    <xdr:row>12</xdr:row>
                    <xdr:rowOff>219075</xdr:rowOff>
                  </to>
                </anchor>
              </controlPr>
            </control>
          </mc:Choice>
        </mc:AlternateContent>
        <mc:AlternateContent xmlns:mc="http://schemas.openxmlformats.org/markup-compatibility/2006">
          <mc:Choice Requires="x14">
            <control shapeId="1196" r:id="rId13" name="Option Button 172">
              <controlPr defaultSize="0" autoFill="0" autoLine="0" autoPict="0">
                <anchor moveWithCells="1">
                  <from>
                    <xdr:col>2</xdr:col>
                    <xdr:colOff>28575</xdr:colOff>
                    <xdr:row>40</xdr:row>
                    <xdr:rowOff>9525</xdr:rowOff>
                  </from>
                  <to>
                    <xdr:col>2</xdr:col>
                    <xdr:colOff>219075</xdr:colOff>
                    <xdr:row>40</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S106"/>
  <sheetViews>
    <sheetView showGridLines="0" zoomScaleNormal="100" workbookViewId="0">
      <selection activeCell="B18" sqref="B18:I22"/>
    </sheetView>
  </sheetViews>
  <sheetFormatPr defaultRowHeight="15" x14ac:dyDescent="0.25"/>
  <cols>
    <col min="2" max="2" width="22.42578125" customWidth="1"/>
    <col min="3" max="3" width="81.28515625" customWidth="1"/>
  </cols>
  <sheetData>
    <row r="1" spans="1:19" ht="19.5" customHeight="1" x14ac:dyDescent="0.25"/>
    <row r="2" spans="1:19" ht="19.5" customHeight="1" x14ac:dyDescent="0.25"/>
    <row r="3" spans="1:19" ht="19.5" customHeight="1" x14ac:dyDescent="0.25"/>
    <row r="4" spans="1:19" ht="11.25" customHeight="1" x14ac:dyDescent="0.25"/>
    <row r="5" spans="1:19" ht="11.25" customHeight="1" x14ac:dyDescent="0.25">
      <c r="C5" s="88"/>
      <c r="D5" s="88"/>
      <c r="E5" s="88"/>
      <c r="F5" s="88"/>
      <c r="G5" s="88"/>
      <c r="H5" s="88"/>
      <c r="I5" s="88"/>
      <c r="J5" s="88"/>
      <c r="K5" s="88"/>
      <c r="L5" s="88"/>
      <c r="M5" s="88"/>
      <c r="N5" s="88"/>
      <c r="O5" s="88"/>
      <c r="P5" s="88"/>
      <c r="Q5" s="88"/>
      <c r="R5" s="88"/>
      <c r="S5" s="88"/>
    </row>
    <row r="6" spans="1:19" ht="32.25" customHeight="1" x14ac:dyDescent="0.3">
      <c r="B6" s="237" t="s">
        <v>178</v>
      </c>
      <c r="C6" s="237"/>
      <c r="D6" s="237"/>
      <c r="E6" s="237"/>
      <c r="F6" s="237"/>
      <c r="G6" s="237"/>
      <c r="H6" s="237"/>
      <c r="I6" s="237"/>
    </row>
    <row r="7" spans="1:19" ht="27" customHeight="1" x14ac:dyDescent="0.25">
      <c r="B7" s="236" t="s">
        <v>175</v>
      </c>
      <c r="C7" s="236"/>
      <c r="D7" s="236"/>
      <c r="E7" s="236"/>
      <c r="F7" s="236"/>
      <c r="G7" s="236"/>
      <c r="H7" s="236"/>
      <c r="I7" s="236"/>
    </row>
    <row r="8" spans="1:19" x14ac:dyDescent="0.25">
      <c r="B8" s="236"/>
      <c r="C8" s="236"/>
      <c r="D8" s="236"/>
      <c r="E8" s="236"/>
      <c r="F8" s="236"/>
      <c r="G8" s="236"/>
      <c r="H8" s="236"/>
      <c r="I8" s="236"/>
    </row>
    <row r="9" spans="1:19" x14ac:dyDescent="0.25">
      <c r="B9" s="28"/>
      <c r="C9" s="28"/>
    </row>
    <row r="10" spans="1:19" ht="15.75" x14ac:dyDescent="0.25">
      <c r="B10" s="88" t="s">
        <v>173</v>
      </c>
    </row>
    <row r="11" spans="1:19" ht="15.75" x14ac:dyDescent="0.25">
      <c r="B11" s="119" t="s">
        <v>174</v>
      </c>
    </row>
    <row r="12" spans="1:19" ht="15.75" thickBot="1" x14ac:dyDescent="0.3"/>
    <row r="13" spans="1:19" ht="16.5" customHeight="1" thickBot="1" x14ac:dyDescent="0.3">
      <c r="A13" s="115">
        <v>2</v>
      </c>
      <c r="B13" s="112" t="s">
        <v>107</v>
      </c>
      <c r="C13" s="113" t="str">
        <f>IFERROR(INDEX('PPS Data'!A2:A38,'PPS Data'!B3),"")</f>
        <v>Select PPS</v>
      </c>
    </row>
    <row r="14" spans="1:19" ht="18" customHeight="1" thickBot="1" x14ac:dyDescent="0.3">
      <c r="A14" s="115"/>
      <c r="B14" s="112" t="s">
        <v>172</v>
      </c>
      <c r="C14" s="113" t="str">
        <f>IFERROR(INDEX('PPS Data'!C2:C5,'PPS Data'!D3),"")</f>
        <v>Select One</v>
      </c>
    </row>
    <row r="15" spans="1:19" ht="18" customHeight="1" thickBot="1" x14ac:dyDescent="0.3">
      <c r="A15" s="115"/>
      <c r="B15" s="124"/>
      <c r="C15" s="125"/>
    </row>
    <row r="16" spans="1:19" ht="126.75" customHeight="1" thickBot="1" x14ac:dyDescent="0.3">
      <c r="A16" s="115"/>
      <c r="B16" s="225" t="str">
        <f>IF('PPS Data'!$D$3=2,Sheet1!$G$3,IF('PPS Data'!$D$3=3,Sheet1!$G$9,IF('PPS Data'!$D$3=4,Sheet1!$G$16,"Please choose VAP Exception")))</f>
        <v>Please choose VAP Exception</v>
      </c>
      <c r="C16" s="226"/>
      <c r="D16" s="226"/>
      <c r="E16" s="227"/>
    </row>
    <row r="17" spans="1:14" ht="16.5" customHeight="1" thickBot="1" x14ac:dyDescent="0.3">
      <c r="A17" s="115"/>
      <c r="F17" s="117" t="s">
        <v>102</v>
      </c>
      <c r="H17" s="117">
        <f>LEN(B18)</f>
        <v>0</v>
      </c>
      <c r="I17" s="116"/>
      <c r="J17" s="116"/>
      <c r="K17" s="116"/>
      <c r="L17" s="116"/>
      <c r="N17" s="116"/>
    </row>
    <row r="18" spans="1:14" ht="75" customHeight="1" x14ac:dyDescent="0.25">
      <c r="A18" s="115"/>
      <c r="B18" s="201"/>
      <c r="C18" s="228"/>
      <c r="D18" s="228"/>
      <c r="E18" s="228"/>
      <c r="F18" s="228"/>
      <c r="G18" s="228"/>
      <c r="H18" s="228"/>
      <c r="I18" s="229"/>
    </row>
    <row r="19" spans="1:14" ht="75" customHeight="1" x14ac:dyDescent="0.25">
      <c r="A19" s="115"/>
      <c r="B19" s="230"/>
      <c r="C19" s="231"/>
      <c r="D19" s="231"/>
      <c r="E19" s="231"/>
      <c r="F19" s="231"/>
      <c r="G19" s="231"/>
      <c r="H19" s="231"/>
      <c r="I19" s="232"/>
    </row>
    <row r="20" spans="1:14" ht="75" customHeight="1" x14ac:dyDescent="0.25">
      <c r="A20" s="115"/>
      <c r="B20" s="230"/>
      <c r="C20" s="231"/>
      <c r="D20" s="231"/>
      <c r="E20" s="231"/>
      <c r="F20" s="231"/>
      <c r="G20" s="231"/>
      <c r="H20" s="231"/>
      <c r="I20" s="232"/>
    </row>
    <row r="21" spans="1:14" ht="75" customHeight="1" x14ac:dyDescent="0.25">
      <c r="A21" s="115"/>
      <c r="B21" s="230"/>
      <c r="C21" s="231"/>
      <c r="D21" s="231"/>
      <c r="E21" s="231"/>
      <c r="F21" s="231"/>
      <c r="G21" s="231"/>
      <c r="H21" s="231"/>
      <c r="I21" s="232"/>
    </row>
    <row r="22" spans="1:14" ht="75" customHeight="1" thickBot="1" x14ac:dyDescent="0.3">
      <c r="A22" s="115"/>
      <c r="B22" s="233"/>
      <c r="C22" s="234"/>
      <c r="D22" s="234"/>
      <c r="E22" s="234"/>
      <c r="F22" s="234"/>
      <c r="G22" s="234"/>
      <c r="H22" s="234"/>
      <c r="I22" s="235"/>
    </row>
    <row r="23" spans="1:14" x14ac:dyDescent="0.25">
      <c r="A23" s="115"/>
      <c r="B23" s="114"/>
      <c r="C23" s="114"/>
      <c r="D23" s="114"/>
      <c r="E23" s="114"/>
      <c r="F23" s="114"/>
      <c r="G23" s="114"/>
      <c r="H23" s="114"/>
      <c r="I23" s="114"/>
    </row>
    <row r="24" spans="1:14" ht="9" customHeight="1" x14ac:dyDescent="0.25">
      <c r="A24" s="120"/>
      <c r="B24" s="121"/>
      <c r="C24" s="121"/>
      <c r="D24" s="121"/>
      <c r="E24" s="121"/>
      <c r="F24" s="121"/>
      <c r="G24" s="121"/>
      <c r="H24" s="121"/>
      <c r="I24" s="121"/>
    </row>
    <row r="25" spans="1:14" ht="15.75" thickBot="1" x14ac:dyDescent="0.3"/>
    <row r="26" spans="1:14" ht="18" customHeight="1" thickBot="1" x14ac:dyDescent="0.3">
      <c r="A26" s="115">
        <v>3</v>
      </c>
      <c r="B26" s="112" t="s">
        <v>107</v>
      </c>
      <c r="C26" s="113" t="str">
        <f>IFERROR(INDEX('PPS Data'!$E$2:$E$38,'PPS Data'!F3),"")</f>
        <v>Select PPS</v>
      </c>
    </row>
    <row r="27" spans="1:14" ht="18" customHeight="1" thickBot="1" x14ac:dyDescent="0.3">
      <c r="A27" s="115"/>
      <c r="B27" s="112" t="s">
        <v>172</v>
      </c>
      <c r="C27" s="113" t="str">
        <f>IFERROR(INDEX('PPS Data'!$G$2:$G$5,'PPS Data'!H3),"")</f>
        <v>Select One</v>
      </c>
    </row>
    <row r="28" spans="1:14" ht="18" customHeight="1" thickBot="1" x14ac:dyDescent="0.3">
      <c r="A28" s="115"/>
      <c r="B28" s="124"/>
      <c r="C28" s="125"/>
    </row>
    <row r="29" spans="1:14" ht="126.75" customHeight="1" thickBot="1" x14ac:dyDescent="0.3">
      <c r="A29" s="115"/>
      <c r="B29" s="225" t="str">
        <f>IF('PPS Data'!$H$3=2,Sheet1!$G$3,IF('PPS Data'!$H$3=3,Sheet1!$G$9,IF('PPS Data'!$H$3=4,Sheet1!$G$16,"Please choose VAP Exception")))</f>
        <v>Please choose VAP Exception</v>
      </c>
      <c r="C29" s="226"/>
      <c r="D29" s="226"/>
      <c r="E29" s="227"/>
    </row>
    <row r="30" spans="1:14" ht="18" customHeight="1" x14ac:dyDescent="0.25">
      <c r="A30" s="115"/>
      <c r="B30" s="124"/>
      <c r="C30" s="125"/>
    </row>
    <row r="31" spans="1:14" ht="16.5" thickBot="1" x14ac:dyDescent="0.3">
      <c r="A31" s="115"/>
      <c r="F31" s="117" t="s">
        <v>102</v>
      </c>
      <c r="H31" s="117">
        <f>LEN(B32)</f>
        <v>0</v>
      </c>
      <c r="I31" s="116"/>
    </row>
    <row r="32" spans="1:14" ht="75" customHeight="1" x14ac:dyDescent="0.25">
      <c r="A32" s="115"/>
      <c r="B32" s="201"/>
      <c r="C32" s="228"/>
      <c r="D32" s="228"/>
      <c r="E32" s="228"/>
      <c r="F32" s="228"/>
      <c r="G32" s="228"/>
      <c r="H32" s="228"/>
      <c r="I32" s="229"/>
    </row>
    <row r="33" spans="1:9" ht="75" customHeight="1" x14ac:dyDescent="0.25">
      <c r="A33" s="115"/>
      <c r="B33" s="230"/>
      <c r="C33" s="231"/>
      <c r="D33" s="231"/>
      <c r="E33" s="231"/>
      <c r="F33" s="231"/>
      <c r="G33" s="231"/>
      <c r="H33" s="231"/>
      <c r="I33" s="232"/>
    </row>
    <row r="34" spans="1:9" ht="75" customHeight="1" x14ac:dyDescent="0.25">
      <c r="A34" s="115"/>
      <c r="B34" s="230"/>
      <c r="C34" s="231"/>
      <c r="D34" s="231"/>
      <c r="E34" s="231"/>
      <c r="F34" s="231"/>
      <c r="G34" s="231"/>
      <c r="H34" s="231"/>
      <c r="I34" s="232"/>
    </row>
    <row r="35" spans="1:9" ht="75" customHeight="1" x14ac:dyDescent="0.25">
      <c r="A35" s="115"/>
      <c r="B35" s="230"/>
      <c r="C35" s="231"/>
      <c r="D35" s="231"/>
      <c r="E35" s="231"/>
      <c r="F35" s="231"/>
      <c r="G35" s="231"/>
      <c r="H35" s="231"/>
      <c r="I35" s="232"/>
    </row>
    <row r="36" spans="1:9" ht="75" customHeight="1" thickBot="1" x14ac:dyDescent="0.3">
      <c r="A36" s="115"/>
      <c r="B36" s="233"/>
      <c r="C36" s="234"/>
      <c r="D36" s="234"/>
      <c r="E36" s="234"/>
      <c r="F36" s="234"/>
      <c r="G36" s="234"/>
      <c r="H36" s="234"/>
      <c r="I36" s="235"/>
    </row>
    <row r="37" spans="1:9" x14ac:dyDescent="0.25">
      <c r="A37" s="115"/>
      <c r="B37" s="114"/>
      <c r="C37" s="114"/>
      <c r="D37" s="114"/>
      <c r="E37" s="114"/>
      <c r="F37" s="114"/>
      <c r="G37" s="114"/>
      <c r="H37" s="114"/>
      <c r="I37" s="114"/>
    </row>
    <row r="38" spans="1:9" ht="9" customHeight="1" x14ac:dyDescent="0.25">
      <c r="A38" s="120"/>
      <c r="B38" s="121"/>
      <c r="C38" s="121"/>
      <c r="D38" s="121"/>
      <c r="E38" s="121"/>
      <c r="F38" s="121"/>
      <c r="G38" s="121"/>
      <c r="H38" s="121"/>
      <c r="I38" s="121"/>
    </row>
    <row r="39" spans="1:9" ht="15.75" thickBot="1" x14ac:dyDescent="0.3"/>
    <row r="40" spans="1:9" ht="18" customHeight="1" thickBot="1" x14ac:dyDescent="0.3">
      <c r="A40" s="115">
        <v>4</v>
      </c>
      <c r="B40" s="112" t="s">
        <v>107</v>
      </c>
      <c r="C40" s="113" t="str">
        <f>IFERROR(INDEX('PPS Data'!$I$2:$I$38,'PPS Data'!J3),"")</f>
        <v>Select PPS</v>
      </c>
    </row>
    <row r="41" spans="1:9" ht="18" customHeight="1" thickBot="1" x14ac:dyDescent="0.3">
      <c r="A41" s="115"/>
      <c r="B41" s="112" t="s">
        <v>172</v>
      </c>
      <c r="C41" s="113" t="str">
        <f>IFERROR(INDEX('PPS Data'!$K$2:$K$5,'PPS Data'!L3),"")</f>
        <v>Select One</v>
      </c>
    </row>
    <row r="42" spans="1:9" s="110" customFormat="1" ht="18" customHeight="1" thickBot="1" x14ac:dyDescent="0.3">
      <c r="A42" s="122"/>
      <c r="B42" s="126"/>
      <c r="C42" s="125"/>
    </row>
    <row r="43" spans="1:9" s="110" customFormat="1" ht="126.75" customHeight="1" thickBot="1" x14ac:dyDescent="0.3">
      <c r="A43" s="122"/>
      <c r="B43" s="225" t="str">
        <f>IF('PPS Data'!$L$3=2,Sheet1!$G$3,IF('PPS Data'!$L$3=3,Sheet1!$G$9,IF('PPS Data'!$L$3=4,Sheet1!$G$16,"Please choose VAP Exception")))</f>
        <v>Please choose VAP Exception</v>
      </c>
      <c r="C43" s="226"/>
      <c r="D43" s="226"/>
      <c r="E43" s="227"/>
    </row>
    <row r="44" spans="1:9" s="110" customFormat="1" ht="18" customHeight="1" x14ac:dyDescent="0.25">
      <c r="A44" s="122"/>
      <c r="B44" s="126"/>
      <c r="C44" s="125"/>
    </row>
    <row r="45" spans="1:9" ht="16.5" thickBot="1" x14ac:dyDescent="0.3">
      <c r="A45" s="115"/>
      <c r="F45" s="117" t="s">
        <v>102</v>
      </c>
      <c r="H45" s="117">
        <f>LEN(B46)</f>
        <v>0</v>
      </c>
      <c r="I45" s="116"/>
    </row>
    <row r="46" spans="1:9" ht="75" customHeight="1" x14ac:dyDescent="0.25">
      <c r="A46" s="115"/>
      <c r="B46" s="201"/>
      <c r="C46" s="228"/>
      <c r="D46" s="228"/>
      <c r="E46" s="228"/>
      <c r="F46" s="228"/>
      <c r="G46" s="228"/>
      <c r="H46" s="228"/>
      <c r="I46" s="229"/>
    </row>
    <row r="47" spans="1:9" ht="75" customHeight="1" x14ac:dyDescent="0.25">
      <c r="A47" s="115"/>
      <c r="B47" s="230"/>
      <c r="C47" s="231"/>
      <c r="D47" s="231"/>
      <c r="E47" s="231"/>
      <c r="F47" s="231"/>
      <c r="G47" s="231"/>
      <c r="H47" s="231"/>
      <c r="I47" s="232"/>
    </row>
    <row r="48" spans="1:9" ht="75" customHeight="1" x14ac:dyDescent="0.25">
      <c r="A48" s="115"/>
      <c r="B48" s="230"/>
      <c r="C48" s="231"/>
      <c r="D48" s="231"/>
      <c r="E48" s="231"/>
      <c r="F48" s="231"/>
      <c r="G48" s="231"/>
      <c r="H48" s="231"/>
      <c r="I48" s="232"/>
    </row>
    <row r="49" spans="1:9" ht="75" customHeight="1" x14ac:dyDescent="0.25">
      <c r="A49" s="115"/>
      <c r="B49" s="230"/>
      <c r="C49" s="231"/>
      <c r="D49" s="231"/>
      <c r="E49" s="231"/>
      <c r="F49" s="231"/>
      <c r="G49" s="231"/>
      <c r="H49" s="231"/>
      <c r="I49" s="232"/>
    </row>
    <row r="50" spans="1:9" ht="75" customHeight="1" thickBot="1" x14ac:dyDescent="0.3">
      <c r="A50" s="115"/>
      <c r="B50" s="233"/>
      <c r="C50" s="234"/>
      <c r="D50" s="234"/>
      <c r="E50" s="234"/>
      <c r="F50" s="234"/>
      <c r="G50" s="234"/>
      <c r="H50" s="234"/>
      <c r="I50" s="235"/>
    </row>
    <row r="51" spans="1:9" x14ac:dyDescent="0.25">
      <c r="A51" s="115"/>
    </row>
    <row r="52" spans="1:9" ht="9" customHeight="1" x14ac:dyDescent="0.25">
      <c r="A52" s="120"/>
      <c r="B52" s="121"/>
      <c r="C52" s="121"/>
      <c r="D52" s="121"/>
      <c r="E52" s="121"/>
      <c r="F52" s="121"/>
      <c r="G52" s="121"/>
      <c r="H52" s="121"/>
      <c r="I52" s="121"/>
    </row>
    <row r="53" spans="1:9" ht="15.75" thickBot="1" x14ac:dyDescent="0.3">
      <c r="A53" s="122"/>
      <c r="B53" s="110"/>
      <c r="C53" s="110"/>
      <c r="D53" s="110"/>
      <c r="E53" s="110"/>
      <c r="F53" s="110"/>
      <c r="G53" s="110"/>
      <c r="H53" s="110"/>
      <c r="I53" s="110"/>
    </row>
    <row r="54" spans="1:9" ht="18" customHeight="1" thickBot="1" x14ac:dyDescent="0.3">
      <c r="A54" s="115">
        <v>5</v>
      </c>
      <c r="B54" s="112" t="s">
        <v>107</v>
      </c>
      <c r="C54" s="113" t="str">
        <f>IFERROR(INDEX('PPS Data'!$M$2:$M$38,'PPS Data'!N3),"")</f>
        <v>Select PPS</v>
      </c>
    </row>
    <row r="55" spans="1:9" ht="18" customHeight="1" thickBot="1" x14ac:dyDescent="0.3">
      <c r="A55" s="115"/>
      <c r="B55" s="112" t="s">
        <v>172</v>
      </c>
      <c r="C55" s="113" t="str">
        <f>IFERROR(INDEX('PPS Data'!$O$2:$O$5,'PPS Data'!P3),"")</f>
        <v>Select One</v>
      </c>
    </row>
    <row r="56" spans="1:9" s="110" customFormat="1" ht="18" customHeight="1" thickBot="1" x14ac:dyDescent="0.3">
      <c r="A56" s="122"/>
      <c r="B56" s="126"/>
      <c r="C56" s="125"/>
    </row>
    <row r="57" spans="1:9" s="110" customFormat="1" ht="126.75" customHeight="1" thickBot="1" x14ac:dyDescent="0.3">
      <c r="A57" s="122"/>
      <c r="B57" s="225" t="str">
        <f>IF('PPS Data'!$P$3=2,Sheet1!$G$3,IF('PPS Data'!$P$3=3,Sheet1!$G$9,IF('PPS Data'!$P$3=4,Sheet1!$G$16,"Please choose VAP Exception")))</f>
        <v>Please choose VAP Exception</v>
      </c>
      <c r="C57" s="226"/>
      <c r="D57" s="226"/>
      <c r="E57" s="227"/>
    </row>
    <row r="58" spans="1:9" s="110" customFormat="1" ht="18" customHeight="1" x14ac:dyDescent="0.25">
      <c r="A58" s="122"/>
      <c r="B58" s="126"/>
      <c r="C58" s="125"/>
    </row>
    <row r="59" spans="1:9" ht="16.5" thickBot="1" x14ac:dyDescent="0.3">
      <c r="A59" s="115"/>
      <c r="F59" s="117" t="s">
        <v>102</v>
      </c>
      <c r="H59" s="117">
        <f>LEN(B60)</f>
        <v>0</v>
      </c>
      <c r="I59" s="116"/>
    </row>
    <row r="60" spans="1:9" ht="75" customHeight="1" x14ac:dyDescent="0.25">
      <c r="A60" s="115"/>
      <c r="B60" s="201"/>
      <c r="C60" s="228"/>
      <c r="D60" s="228"/>
      <c r="E60" s="228"/>
      <c r="F60" s="228"/>
      <c r="G60" s="228"/>
      <c r="H60" s="228"/>
      <c r="I60" s="229"/>
    </row>
    <row r="61" spans="1:9" ht="75" customHeight="1" x14ac:dyDescent="0.25">
      <c r="A61" s="115"/>
      <c r="B61" s="230"/>
      <c r="C61" s="231"/>
      <c r="D61" s="231"/>
      <c r="E61" s="231"/>
      <c r="F61" s="231"/>
      <c r="G61" s="231"/>
      <c r="H61" s="231"/>
      <c r="I61" s="232"/>
    </row>
    <row r="62" spans="1:9" ht="75" customHeight="1" x14ac:dyDescent="0.25">
      <c r="A62" s="115"/>
      <c r="B62" s="230"/>
      <c r="C62" s="231"/>
      <c r="D62" s="231"/>
      <c r="E62" s="231"/>
      <c r="F62" s="231"/>
      <c r="G62" s="231"/>
      <c r="H62" s="231"/>
      <c r="I62" s="232"/>
    </row>
    <row r="63" spans="1:9" ht="75" customHeight="1" x14ac:dyDescent="0.25">
      <c r="A63" s="115"/>
      <c r="B63" s="230"/>
      <c r="C63" s="231"/>
      <c r="D63" s="231"/>
      <c r="E63" s="231"/>
      <c r="F63" s="231"/>
      <c r="G63" s="231"/>
      <c r="H63" s="231"/>
      <c r="I63" s="232"/>
    </row>
    <row r="64" spans="1:9" ht="75" customHeight="1" thickBot="1" x14ac:dyDescent="0.3">
      <c r="A64" s="115"/>
      <c r="B64" s="233"/>
      <c r="C64" s="234"/>
      <c r="D64" s="234"/>
      <c r="E64" s="234"/>
      <c r="F64" s="234"/>
      <c r="G64" s="234"/>
      <c r="H64" s="234"/>
      <c r="I64" s="235"/>
    </row>
    <row r="65" spans="1:9" x14ac:dyDescent="0.25">
      <c r="A65" s="115"/>
      <c r="B65" s="114"/>
      <c r="C65" s="114"/>
      <c r="D65" s="114"/>
      <c r="E65" s="114"/>
      <c r="F65" s="114"/>
      <c r="G65" s="114"/>
      <c r="H65" s="114"/>
      <c r="I65" s="114"/>
    </row>
    <row r="66" spans="1:9" ht="9" customHeight="1" x14ac:dyDescent="0.25">
      <c r="A66" s="120"/>
      <c r="B66" s="123"/>
      <c r="C66" s="123"/>
      <c r="D66" s="123"/>
      <c r="E66" s="123"/>
      <c r="F66" s="123"/>
      <c r="G66" s="123"/>
      <c r="H66" s="123"/>
      <c r="I66" s="123"/>
    </row>
    <row r="67" spans="1:9" ht="15.75" thickBot="1" x14ac:dyDescent="0.3">
      <c r="A67" s="115"/>
      <c r="B67" s="110"/>
      <c r="C67" s="110"/>
      <c r="D67" s="110"/>
      <c r="E67" s="110"/>
      <c r="F67" s="110"/>
      <c r="G67" s="110"/>
      <c r="H67" s="110"/>
      <c r="I67" s="110"/>
    </row>
    <row r="68" spans="1:9" ht="18" customHeight="1" thickBot="1" x14ac:dyDescent="0.3">
      <c r="A68" s="115">
        <v>6</v>
      </c>
      <c r="B68" s="112" t="s">
        <v>107</v>
      </c>
      <c r="C68" s="113" t="str">
        <f>IFERROR(INDEX('PPS Data'!$Q$2:$Q$38,'PPS Data'!R3),"")</f>
        <v>Select PPS</v>
      </c>
    </row>
    <row r="69" spans="1:9" ht="18" customHeight="1" thickBot="1" x14ac:dyDescent="0.3">
      <c r="A69" s="115"/>
      <c r="B69" s="112" t="s">
        <v>172</v>
      </c>
      <c r="C69" s="113" t="str">
        <f>IFERROR(INDEX('PPS Data'!$S$2:$S$5,'PPS Data'!T3),"")</f>
        <v>Select One</v>
      </c>
    </row>
    <row r="70" spans="1:9" s="110" customFormat="1" ht="18" customHeight="1" thickBot="1" x14ac:dyDescent="0.3">
      <c r="A70" s="122"/>
      <c r="B70" s="126"/>
      <c r="C70" s="125"/>
    </row>
    <row r="71" spans="1:9" s="110" customFormat="1" ht="126.75" customHeight="1" thickBot="1" x14ac:dyDescent="0.3">
      <c r="A71" s="122"/>
      <c r="B71" s="225" t="str">
        <f>IF('PPS Data'!$T$3=2,Sheet1!$G$3,IF('PPS Data'!$T$3=3,Sheet1!$G$9,IF('PPS Data'!$T$3=4,Sheet1!$G$16,"Please choose VAP Exception")))</f>
        <v>Please choose VAP Exception</v>
      </c>
      <c r="C71" s="226"/>
      <c r="D71" s="226"/>
      <c r="E71" s="227"/>
    </row>
    <row r="72" spans="1:9" s="110" customFormat="1" ht="18" customHeight="1" x14ac:dyDescent="0.25">
      <c r="A72" s="122"/>
      <c r="B72" s="126"/>
      <c r="C72" s="125"/>
    </row>
    <row r="73" spans="1:9" ht="16.5" thickBot="1" x14ac:dyDescent="0.3">
      <c r="A73" s="115"/>
      <c r="F73" s="117" t="s">
        <v>102</v>
      </c>
      <c r="H73" s="117">
        <f>LEN(B74)</f>
        <v>0</v>
      </c>
      <c r="I73" s="116"/>
    </row>
    <row r="74" spans="1:9" ht="75" customHeight="1" x14ac:dyDescent="0.25">
      <c r="A74" s="115"/>
      <c r="B74" s="201"/>
      <c r="C74" s="228"/>
      <c r="D74" s="228"/>
      <c r="E74" s="228"/>
      <c r="F74" s="228"/>
      <c r="G74" s="228"/>
      <c r="H74" s="228"/>
      <c r="I74" s="229"/>
    </row>
    <row r="75" spans="1:9" ht="75" customHeight="1" x14ac:dyDescent="0.25">
      <c r="A75" s="115"/>
      <c r="B75" s="230"/>
      <c r="C75" s="231"/>
      <c r="D75" s="231"/>
      <c r="E75" s="231"/>
      <c r="F75" s="231"/>
      <c r="G75" s="231"/>
      <c r="H75" s="231"/>
      <c r="I75" s="232"/>
    </row>
    <row r="76" spans="1:9" ht="75" customHeight="1" x14ac:dyDescent="0.25">
      <c r="A76" s="115"/>
      <c r="B76" s="230"/>
      <c r="C76" s="231"/>
      <c r="D76" s="231"/>
      <c r="E76" s="231"/>
      <c r="F76" s="231"/>
      <c r="G76" s="231"/>
      <c r="H76" s="231"/>
      <c r="I76" s="232"/>
    </row>
    <row r="77" spans="1:9" ht="75" customHeight="1" x14ac:dyDescent="0.25">
      <c r="A77" s="115"/>
      <c r="B77" s="230"/>
      <c r="C77" s="231"/>
      <c r="D77" s="231"/>
      <c r="E77" s="231"/>
      <c r="F77" s="231"/>
      <c r="G77" s="231"/>
      <c r="H77" s="231"/>
      <c r="I77" s="232"/>
    </row>
    <row r="78" spans="1:9" ht="75" customHeight="1" thickBot="1" x14ac:dyDescent="0.3">
      <c r="A78" s="115"/>
      <c r="B78" s="233"/>
      <c r="C78" s="234"/>
      <c r="D78" s="234"/>
      <c r="E78" s="234"/>
      <c r="F78" s="234"/>
      <c r="G78" s="234"/>
      <c r="H78" s="234"/>
      <c r="I78" s="235"/>
    </row>
    <row r="79" spans="1:9" x14ac:dyDescent="0.25">
      <c r="A79" s="115"/>
      <c r="B79" s="114"/>
      <c r="C79" s="114"/>
      <c r="D79" s="114"/>
      <c r="E79" s="114"/>
      <c r="F79" s="114"/>
      <c r="G79" s="114"/>
      <c r="H79" s="114"/>
      <c r="I79" s="114"/>
    </row>
    <row r="80" spans="1:9" ht="9" customHeight="1" x14ac:dyDescent="0.25">
      <c r="A80" s="120"/>
      <c r="B80" s="123"/>
      <c r="C80" s="123"/>
      <c r="D80" s="123"/>
      <c r="E80" s="123"/>
      <c r="F80" s="123"/>
      <c r="G80" s="123"/>
      <c r="H80" s="123"/>
      <c r="I80" s="123"/>
    </row>
    <row r="81" spans="1:9" ht="15.75" thickBot="1" x14ac:dyDescent="0.3">
      <c r="A81" s="115"/>
    </row>
    <row r="82" spans="1:9" ht="17.25" customHeight="1" thickBot="1" x14ac:dyDescent="0.3">
      <c r="A82" s="115">
        <v>7</v>
      </c>
      <c r="B82" s="112" t="s">
        <v>107</v>
      </c>
      <c r="C82" s="113" t="str">
        <f>IFERROR(INDEX('PPS Data'!$U$2:$U$38,'PPS Data'!V3),"")</f>
        <v>Select PPS</v>
      </c>
    </row>
    <row r="83" spans="1:9" ht="18" customHeight="1" thickBot="1" x14ac:dyDescent="0.3">
      <c r="A83" s="115"/>
      <c r="B83" s="112" t="s">
        <v>172</v>
      </c>
      <c r="C83" s="113" t="str">
        <f>IFERROR(INDEX('PPS Data'!$W$2:$W$5,'PPS Data'!X3),"")</f>
        <v>Select One</v>
      </c>
    </row>
    <row r="84" spans="1:9" s="110" customFormat="1" ht="18" customHeight="1" thickBot="1" x14ac:dyDescent="0.3">
      <c r="A84" s="122"/>
      <c r="B84" s="126"/>
      <c r="C84" s="125"/>
    </row>
    <row r="85" spans="1:9" s="110" customFormat="1" ht="126.75" customHeight="1" thickBot="1" x14ac:dyDescent="0.3">
      <c r="A85" s="122"/>
      <c r="B85" s="225" t="str">
        <f>IF('PPS Data'!$X$3=2,Sheet1!$G$3,IF('PPS Data'!$X$3=3,Sheet1!$G$9,IF('PPS Data'!$X$3=4,Sheet1!$G$16,"Please choose VAP Exception")))</f>
        <v>Please choose VAP Exception</v>
      </c>
      <c r="C85" s="226"/>
      <c r="D85" s="226"/>
      <c r="E85" s="227"/>
    </row>
    <row r="86" spans="1:9" s="110" customFormat="1" ht="18" customHeight="1" x14ac:dyDescent="0.25">
      <c r="A86" s="122"/>
      <c r="B86" s="126"/>
      <c r="C86" s="125"/>
    </row>
    <row r="87" spans="1:9" ht="16.5" thickBot="1" x14ac:dyDescent="0.3">
      <c r="A87" s="115"/>
      <c r="F87" s="117" t="s">
        <v>102</v>
      </c>
      <c r="H87" s="117">
        <f>LEN(B88)</f>
        <v>0</v>
      </c>
      <c r="I87" s="116"/>
    </row>
    <row r="88" spans="1:9" ht="75" customHeight="1" x14ac:dyDescent="0.25">
      <c r="A88" s="115"/>
      <c r="B88" s="201"/>
      <c r="C88" s="228"/>
      <c r="D88" s="228"/>
      <c r="E88" s="228"/>
      <c r="F88" s="228"/>
      <c r="G88" s="228"/>
      <c r="H88" s="228"/>
      <c r="I88" s="229"/>
    </row>
    <row r="89" spans="1:9" ht="75" customHeight="1" x14ac:dyDescent="0.25">
      <c r="A89" s="115"/>
      <c r="B89" s="230"/>
      <c r="C89" s="231"/>
      <c r="D89" s="231"/>
      <c r="E89" s="231"/>
      <c r="F89" s="231"/>
      <c r="G89" s="231"/>
      <c r="H89" s="231"/>
      <c r="I89" s="232"/>
    </row>
    <row r="90" spans="1:9" ht="75" customHeight="1" x14ac:dyDescent="0.25">
      <c r="A90" s="115"/>
      <c r="B90" s="230"/>
      <c r="C90" s="231"/>
      <c r="D90" s="231"/>
      <c r="E90" s="231"/>
      <c r="F90" s="231"/>
      <c r="G90" s="231"/>
      <c r="H90" s="231"/>
      <c r="I90" s="232"/>
    </row>
    <row r="91" spans="1:9" ht="75" customHeight="1" x14ac:dyDescent="0.25">
      <c r="A91" s="115"/>
      <c r="B91" s="230"/>
      <c r="C91" s="231"/>
      <c r="D91" s="231"/>
      <c r="E91" s="231"/>
      <c r="F91" s="231"/>
      <c r="G91" s="231"/>
      <c r="H91" s="231"/>
      <c r="I91" s="232"/>
    </row>
    <row r="92" spans="1:9" ht="75" customHeight="1" thickBot="1" x14ac:dyDescent="0.3">
      <c r="A92" s="115"/>
      <c r="B92" s="233"/>
      <c r="C92" s="234"/>
      <c r="D92" s="234"/>
      <c r="E92" s="234"/>
      <c r="F92" s="234"/>
      <c r="G92" s="234"/>
      <c r="H92" s="234"/>
      <c r="I92" s="235"/>
    </row>
    <row r="93" spans="1:9" x14ac:dyDescent="0.25">
      <c r="A93" s="115"/>
      <c r="B93" s="114"/>
      <c r="C93" s="114"/>
      <c r="D93" s="114"/>
      <c r="E93" s="114"/>
      <c r="F93" s="114"/>
      <c r="G93" s="114"/>
      <c r="H93" s="114"/>
      <c r="I93" s="114"/>
    </row>
    <row r="94" spans="1:9" ht="9" customHeight="1" x14ac:dyDescent="0.25">
      <c r="A94" s="120"/>
      <c r="B94" s="123"/>
      <c r="C94" s="123"/>
      <c r="D94" s="123"/>
      <c r="E94" s="123"/>
      <c r="F94" s="123"/>
      <c r="G94" s="123"/>
      <c r="H94" s="123"/>
      <c r="I94" s="123"/>
    </row>
    <row r="95" spans="1:9" ht="15.75" thickBot="1" x14ac:dyDescent="0.3">
      <c r="A95" s="115"/>
    </row>
    <row r="96" spans="1:9" ht="18" customHeight="1" thickBot="1" x14ac:dyDescent="0.3">
      <c r="A96" s="115">
        <v>8</v>
      </c>
      <c r="B96" s="112" t="s">
        <v>107</v>
      </c>
      <c r="C96" s="113" t="str">
        <f>IFERROR(INDEX('PPS Data'!$Y$2:$Y$38,'PPS Data'!Z3),"")</f>
        <v>Select PPS</v>
      </c>
    </row>
    <row r="97" spans="1:9" ht="18" customHeight="1" thickBot="1" x14ac:dyDescent="0.3">
      <c r="A97" s="13"/>
      <c r="B97" s="112" t="s">
        <v>172</v>
      </c>
      <c r="C97" s="113" t="str">
        <f>IFERROR(INDEX('PPS Data'!$AA$2:$AA$5,'PPS Data'!AB3),"")</f>
        <v>Select One</v>
      </c>
    </row>
    <row r="98" spans="1:9" s="110" customFormat="1" ht="18" customHeight="1" thickBot="1" x14ac:dyDescent="0.3">
      <c r="A98" s="26"/>
      <c r="B98" s="126"/>
      <c r="C98" s="125"/>
    </row>
    <row r="99" spans="1:9" s="110" customFormat="1" ht="126.75" customHeight="1" thickBot="1" x14ac:dyDescent="0.3">
      <c r="A99" s="26"/>
      <c r="B99" s="225" t="str">
        <f>IF('PPS Data'!$AB$3=2,Sheet1!$G$3,IF('PPS Data'!$AB$3=3,Sheet1!$G$9,IF('PPS Data'!$AB$3=4,Sheet1!$G$16,"Please choose VAP Exception")))</f>
        <v>Please choose VAP Exception</v>
      </c>
      <c r="C99" s="226"/>
      <c r="D99" s="226"/>
      <c r="E99" s="227"/>
    </row>
    <row r="100" spans="1:9" s="110" customFormat="1" ht="18" customHeight="1" x14ac:dyDescent="0.25">
      <c r="A100" s="26"/>
      <c r="B100" s="126"/>
      <c r="C100" s="125"/>
    </row>
    <row r="101" spans="1:9" ht="16.5" thickBot="1" x14ac:dyDescent="0.3">
      <c r="F101" s="117" t="s">
        <v>102</v>
      </c>
      <c r="H101" s="117">
        <f>LEN(B102)</f>
        <v>0</v>
      </c>
      <c r="I101" s="116"/>
    </row>
    <row r="102" spans="1:9" ht="75" customHeight="1" x14ac:dyDescent="0.25">
      <c r="B102" s="201"/>
      <c r="C102" s="228"/>
      <c r="D102" s="228"/>
      <c r="E102" s="228"/>
      <c r="F102" s="228"/>
      <c r="G102" s="228"/>
      <c r="H102" s="228"/>
      <c r="I102" s="229"/>
    </row>
    <row r="103" spans="1:9" ht="75" customHeight="1" x14ac:dyDescent="0.25">
      <c r="B103" s="230"/>
      <c r="C103" s="231"/>
      <c r="D103" s="231"/>
      <c r="E103" s="231"/>
      <c r="F103" s="231"/>
      <c r="G103" s="231"/>
      <c r="H103" s="231"/>
      <c r="I103" s="232"/>
    </row>
    <row r="104" spans="1:9" ht="75" customHeight="1" x14ac:dyDescent="0.25">
      <c r="B104" s="230"/>
      <c r="C104" s="231"/>
      <c r="D104" s="231"/>
      <c r="E104" s="231"/>
      <c r="F104" s="231"/>
      <c r="G104" s="231"/>
      <c r="H104" s="231"/>
      <c r="I104" s="232"/>
    </row>
    <row r="105" spans="1:9" ht="75" customHeight="1" x14ac:dyDescent="0.25">
      <c r="B105" s="230"/>
      <c r="C105" s="231"/>
      <c r="D105" s="231"/>
      <c r="E105" s="231"/>
      <c r="F105" s="231"/>
      <c r="G105" s="231"/>
      <c r="H105" s="231"/>
      <c r="I105" s="232"/>
    </row>
    <row r="106" spans="1:9" ht="75" customHeight="1" thickBot="1" x14ac:dyDescent="0.3">
      <c r="B106" s="233"/>
      <c r="C106" s="234"/>
      <c r="D106" s="234"/>
      <c r="E106" s="234"/>
      <c r="F106" s="234"/>
      <c r="G106" s="234"/>
      <c r="H106" s="234"/>
      <c r="I106" s="235"/>
    </row>
  </sheetData>
  <sheetProtection algorithmName="SHA-512" hashValue="mJxxJQj3TUqp0FH8fw8OO7USbej1xBLQ8cHhnre78XS6ZIBuyy4eBDPr8VcqP+KSaIveQh3nBjbvGzHqsXcDAg==" saltValue="hel29J8/VHUviW3V17mvYA==" spinCount="100000" sheet="1" objects="1" scenarios="1" selectLockedCells="1"/>
  <mergeCells count="16">
    <mergeCell ref="B99:E99"/>
    <mergeCell ref="B102:I106"/>
    <mergeCell ref="B7:I8"/>
    <mergeCell ref="B6:I6"/>
    <mergeCell ref="B16:E16"/>
    <mergeCell ref="B29:E29"/>
    <mergeCell ref="B43:E43"/>
    <mergeCell ref="B57:E57"/>
    <mergeCell ref="B71:E71"/>
    <mergeCell ref="B18:I22"/>
    <mergeCell ref="B32:I36"/>
    <mergeCell ref="B46:I50"/>
    <mergeCell ref="B60:I64"/>
    <mergeCell ref="B74:I78"/>
    <mergeCell ref="B88:I92"/>
    <mergeCell ref="B85:E85"/>
  </mergeCells>
  <conditionalFormatting sqref="C13">
    <cfRule type="notContainsBlanks" dxfId="20" priority="119">
      <formula>LEN(TRIM(C13))&gt;0</formula>
    </cfRule>
  </conditionalFormatting>
  <conditionalFormatting sqref="C14:C15">
    <cfRule type="notContainsBlanks" dxfId="19" priority="118">
      <formula>LEN(TRIM(C14))&gt;0</formula>
    </cfRule>
  </conditionalFormatting>
  <conditionalFormatting sqref="C26">
    <cfRule type="notContainsBlanks" dxfId="18" priority="117">
      <formula>LEN(TRIM(C26))&gt;0</formula>
    </cfRule>
  </conditionalFormatting>
  <conditionalFormatting sqref="C27:C28 C30">
    <cfRule type="notContainsBlanks" dxfId="17" priority="116">
      <formula>LEN(TRIM(C27))&gt;0</formula>
    </cfRule>
  </conditionalFormatting>
  <conditionalFormatting sqref="C40">
    <cfRule type="notContainsBlanks" dxfId="16" priority="115">
      <formula>LEN(TRIM(C40))&gt;0</formula>
    </cfRule>
  </conditionalFormatting>
  <conditionalFormatting sqref="C41:C42 C44">
    <cfRule type="notContainsBlanks" dxfId="15" priority="114">
      <formula>LEN(TRIM(C41))&gt;0</formula>
    </cfRule>
  </conditionalFormatting>
  <conditionalFormatting sqref="C54">
    <cfRule type="notContainsBlanks" dxfId="14" priority="113">
      <formula>LEN(TRIM(C54))&gt;0</formula>
    </cfRule>
  </conditionalFormatting>
  <conditionalFormatting sqref="C55:C56 C58">
    <cfRule type="notContainsBlanks" dxfId="13" priority="112">
      <formula>LEN(TRIM(C55))&gt;0</formula>
    </cfRule>
  </conditionalFormatting>
  <conditionalFormatting sqref="C68">
    <cfRule type="notContainsBlanks" dxfId="12" priority="111">
      <formula>LEN(TRIM(C68))&gt;0</formula>
    </cfRule>
  </conditionalFormatting>
  <conditionalFormatting sqref="C69:C70 C72">
    <cfRule type="notContainsBlanks" dxfId="11" priority="110">
      <formula>LEN(TRIM(C69))&gt;0</formula>
    </cfRule>
  </conditionalFormatting>
  <conditionalFormatting sqref="C82">
    <cfRule type="notContainsBlanks" dxfId="10" priority="109">
      <formula>LEN(TRIM(C82))&gt;0</formula>
    </cfRule>
  </conditionalFormatting>
  <conditionalFormatting sqref="C83:C84 C86">
    <cfRule type="notContainsBlanks" dxfId="9" priority="108">
      <formula>LEN(TRIM(C83))&gt;0</formula>
    </cfRule>
  </conditionalFormatting>
  <conditionalFormatting sqref="C96">
    <cfRule type="notContainsBlanks" dxfId="8" priority="107">
      <formula>LEN(TRIM(C96))&gt;0</formula>
    </cfRule>
  </conditionalFormatting>
  <conditionalFormatting sqref="C97:C98 C100">
    <cfRule type="notContainsBlanks" dxfId="7" priority="106">
      <formula>LEN(TRIM(C97))&gt;0</formula>
    </cfRule>
  </conditionalFormatting>
  <conditionalFormatting sqref="B18">
    <cfRule type="notContainsBlanks" priority="105">
      <formula>LEN(TRIM(B18))&gt;0</formula>
    </cfRule>
  </conditionalFormatting>
  <conditionalFormatting sqref="B18">
    <cfRule type="notContainsBlanks" priority="104">
      <formula>LEN(TRIM(B18))&gt;0</formula>
    </cfRule>
  </conditionalFormatting>
  <conditionalFormatting sqref="B18">
    <cfRule type="notContainsBlanks" priority="103">
      <formula>LEN(TRIM(B18))&gt;0</formula>
    </cfRule>
  </conditionalFormatting>
  <conditionalFormatting sqref="B18">
    <cfRule type="notContainsBlanks" dxfId="6" priority="101">
      <formula>LEN(TRIM(B18))&gt;0</formula>
    </cfRule>
    <cfRule type="notContainsBlanks" priority="102">
      <formula>LEN(TRIM(B18))&gt;0</formula>
    </cfRule>
  </conditionalFormatting>
  <conditionalFormatting sqref="B32">
    <cfRule type="notContainsBlanks" priority="30">
      <formula>LEN(TRIM(B32))&gt;0</formula>
    </cfRule>
  </conditionalFormatting>
  <conditionalFormatting sqref="B32">
    <cfRule type="notContainsBlanks" priority="29">
      <formula>LEN(TRIM(B32))&gt;0</formula>
    </cfRule>
  </conditionalFormatting>
  <conditionalFormatting sqref="B32">
    <cfRule type="notContainsBlanks" priority="28">
      <formula>LEN(TRIM(B32))&gt;0</formula>
    </cfRule>
  </conditionalFormatting>
  <conditionalFormatting sqref="B32">
    <cfRule type="notContainsBlanks" dxfId="5" priority="26">
      <formula>LEN(TRIM(B32))&gt;0</formula>
    </cfRule>
    <cfRule type="notContainsBlanks" priority="27">
      <formula>LEN(TRIM(B32))&gt;0</formula>
    </cfRule>
  </conditionalFormatting>
  <conditionalFormatting sqref="B88">
    <cfRule type="notContainsBlanks" priority="10">
      <formula>LEN(TRIM(B88))&gt;0</formula>
    </cfRule>
  </conditionalFormatting>
  <conditionalFormatting sqref="B88">
    <cfRule type="notContainsBlanks" priority="9">
      <formula>LEN(TRIM(B88))&gt;0</formula>
    </cfRule>
  </conditionalFormatting>
  <conditionalFormatting sqref="B88">
    <cfRule type="notContainsBlanks" priority="8">
      <formula>LEN(TRIM(B88))&gt;0</formula>
    </cfRule>
  </conditionalFormatting>
  <conditionalFormatting sqref="B88">
    <cfRule type="notContainsBlanks" dxfId="4" priority="6">
      <formula>LEN(TRIM(B88))&gt;0</formula>
    </cfRule>
    <cfRule type="notContainsBlanks" priority="7">
      <formula>LEN(TRIM(B88))&gt;0</formula>
    </cfRule>
  </conditionalFormatting>
  <conditionalFormatting sqref="B46">
    <cfRule type="notContainsBlanks" priority="25">
      <formula>LEN(TRIM(B46))&gt;0</formula>
    </cfRule>
  </conditionalFormatting>
  <conditionalFormatting sqref="B46">
    <cfRule type="notContainsBlanks" priority="24">
      <formula>LEN(TRIM(B46))&gt;0</formula>
    </cfRule>
  </conditionalFormatting>
  <conditionalFormatting sqref="B46">
    <cfRule type="notContainsBlanks" priority="23">
      <formula>LEN(TRIM(B46))&gt;0</formula>
    </cfRule>
  </conditionalFormatting>
  <conditionalFormatting sqref="B46">
    <cfRule type="notContainsBlanks" dxfId="3" priority="21">
      <formula>LEN(TRIM(B46))&gt;0</formula>
    </cfRule>
    <cfRule type="notContainsBlanks" priority="22">
      <formula>LEN(TRIM(B46))&gt;0</formula>
    </cfRule>
  </conditionalFormatting>
  <conditionalFormatting sqref="B60">
    <cfRule type="notContainsBlanks" priority="20">
      <formula>LEN(TRIM(B60))&gt;0</formula>
    </cfRule>
  </conditionalFormatting>
  <conditionalFormatting sqref="B60">
    <cfRule type="notContainsBlanks" priority="19">
      <formula>LEN(TRIM(B60))&gt;0</formula>
    </cfRule>
  </conditionalFormatting>
  <conditionalFormatting sqref="B60">
    <cfRule type="notContainsBlanks" priority="18">
      <formula>LEN(TRIM(B60))&gt;0</formula>
    </cfRule>
  </conditionalFormatting>
  <conditionalFormatting sqref="B60">
    <cfRule type="notContainsBlanks" dxfId="2" priority="16">
      <formula>LEN(TRIM(B60))&gt;0</formula>
    </cfRule>
    <cfRule type="notContainsBlanks" priority="17">
      <formula>LEN(TRIM(B60))&gt;0</formula>
    </cfRule>
  </conditionalFormatting>
  <conditionalFormatting sqref="B74">
    <cfRule type="notContainsBlanks" priority="15">
      <formula>LEN(TRIM(B74))&gt;0</formula>
    </cfRule>
  </conditionalFormatting>
  <conditionalFormatting sqref="B74">
    <cfRule type="notContainsBlanks" priority="14">
      <formula>LEN(TRIM(B74))&gt;0</formula>
    </cfRule>
  </conditionalFormatting>
  <conditionalFormatting sqref="B74">
    <cfRule type="notContainsBlanks" priority="13">
      <formula>LEN(TRIM(B74))&gt;0</formula>
    </cfRule>
  </conditionalFormatting>
  <conditionalFormatting sqref="B74">
    <cfRule type="notContainsBlanks" dxfId="1" priority="11">
      <formula>LEN(TRIM(B74))&gt;0</formula>
    </cfRule>
    <cfRule type="notContainsBlanks" priority="12">
      <formula>LEN(TRIM(B74))&gt;0</formula>
    </cfRule>
  </conditionalFormatting>
  <conditionalFormatting sqref="B102">
    <cfRule type="notContainsBlanks" priority="5">
      <formula>LEN(TRIM(B102))&gt;0</formula>
    </cfRule>
  </conditionalFormatting>
  <conditionalFormatting sqref="B102">
    <cfRule type="notContainsBlanks" priority="4">
      <formula>LEN(TRIM(B102))&gt;0</formula>
    </cfRule>
  </conditionalFormatting>
  <conditionalFormatting sqref="B102">
    <cfRule type="notContainsBlanks" priority="3">
      <formula>LEN(TRIM(B102))&gt;0</formula>
    </cfRule>
  </conditionalFormatting>
  <conditionalFormatting sqref="B102">
    <cfRule type="notContainsBlanks" dxfId="0" priority="1">
      <formula>LEN(TRIM(B102))&gt;0</formula>
    </cfRule>
    <cfRule type="notContainsBlanks" priority="2">
      <formula>LEN(TRIM(B102))&gt;0</formula>
    </cfRule>
  </conditionalFormatting>
  <dataValidations count="1">
    <dataValidation type="textLength" operator="lessThanOrEqual" allowBlank="1" showInputMessage="1" showErrorMessage="1" sqref="B18:I22 B32:I36 B46:I50 B60:I64 B74:I78 B88:I92 B102:I106">
      <formula1>3501</formula1>
    </dataValidation>
  </dataValidations>
  <pageMargins left="0.17" right="0.17" top="0.39" bottom="0.38" header="0.17" footer="0.17"/>
  <pageSetup scale="53" orientation="portrait" r:id="rId1"/>
  <headerFooter>
    <oddHeader>&amp;L&amp;D&amp;CAdditional PPS Section&amp;R&amp;F</oddHeader>
    <oddFooter>&amp;CVital Access Provider Exception Form</oddFooter>
  </headerFooter>
  <rowBreaks count="3" manualBreakCount="3">
    <brk id="37" max="8" man="1"/>
    <brk id="66" max="8" man="1"/>
    <brk id="94" max="8" man="1"/>
  </rowBreaks>
  <colBreaks count="1" manualBreakCount="1">
    <brk id="12" max="61" man="1"/>
  </col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2</xdr:col>
                    <xdr:colOff>0</xdr:colOff>
                    <xdr:row>11</xdr:row>
                    <xdr:rowOff>190500</xdr:rowOff>
                  </from>
                  <to>
                    <xdr:col>2</xdr:col>
                    <xdr:colOff>5400675</xdr:colOff>
                    <xdr:row>12</xdr:row>
                    <xdr:rowOff>200025</xdr:rowOff>
                  </to>
                </anchor>
              </controlPr>
            </control>
          </mc:Choice>
        </mc:AlternateContent>
        <mc:AlternateContent xmlns:mc="http://schemas.openxmlformats.org/markup-compatibility/2006">
          <mc:Choice Requires="x14">
            <control shapeId="4098" r:id="rId5" name="Drop Down 2">
              <controlPr defaultSize="0" autoLine="0" autoPict="0">
                <anchor moveWithCells="1">
                  <from>
                    <xdr:col>2</xdr:col>
                    <xdr:colOff>0</xdr:colOff>
                    <xdr:row>13</xdr:row>
                    <xdr:rowOff>9525</xdr:rowOff>
                  </from>
                  <to>
                    <xdr:col>2</xdr:col>
                    <xdr:colOff>5400675</xdr:colOff>
                    <xdr:row>13</xdr:row>
                    <xdr:rowOff>219075</xdr:rowOff>
                  </to>
                </anchor>
              </controlPr>
            </control>
          </mc:Choice>
        </mc:AlternateContent>
        <mc:AlternateContent xmlns:mc="http://schemas.openxmlformats.org/markup-compatibility/2006">
          <mc:Choice Requires="x14">
            <control shapeId="4099" r:id="rId6" name="Drop Down 3">
              <controlPr defaultSize="0" autoLine="0" autoPict="0">
                <anchor moveWithCells="1">
                  <from>
                    <xdr:col>2</xdr:col>
                    <xdr:colOff>19050</xdr:colOff>
                    <xdr:row>25</xdr:row>
                    <xdr:rowOff>0</xdr:rowOff>
                  </from>
                  <to>
                    <xdr:col>3</xdr:col>
                    <xdr:colOff>0</xdr:colOff>
                    <xdr:row>25</xdr:row>
                    <xdr:rowOff>209550</xdr:rowOff>
                  </to>
                </anchor>
              </controlPr>
            </control>
          </mc:Choice>
        </mc:AlternateContent>
        <mc:AlternateContent xmlns:mc="http://schemas.openxmlformats.org/markup-compatibility/2006">
          <mc:Choice Requires="x14">
            <control shapeId="4100" r:id="rId7" name="Drop Down 4">
              <controlPr defaultSize="0" autoLine="0" autoPict="0">
                <anchor moveWithCells="1">
                  <from>
                    <xdr:col>2</xdr:col>
                    <xdr:colOff>0</xdr:colOff>
                    <xdr:row>26</xdr:row>
                    <xdr:rowOff>0</xdr:rowOff>
                  </from>
                  <to>
                    <xdr:col>2</xdr:col>
                    <xdr:colOff>5400675</xdr:colOff>
                    <xdr:row>26</xdr:row>
                    <xdr:rowOff>209550</xdr:rowOff>
                  </to>
                </anchor>
              </controlPr>
            </control>
          </mc:Choice>
        </mc:AlternateContent>
        <mc:AlternateContent xmlns:mc="http://schemas.openxmlformats.org/markup-compatibility/2006">
          <mc:Choice Requires="x14">
            <control shapeId="4101" r:id="rId8" name="Drop Down 5">
              <controlPr defaultSize="0" autoLine="0" autoPict="0">
                <anchor moveWithCells="1">
                  <from>
                    <xdr:col>2</xdr:col>
                    <xdr:colOff>0</xdr:colOff>
                    <xdr:row>39</xdr:row>
                    <xdr:rowOff>0</xdr:rowOff>
                  </from>
                  <to>
                    <xdr:col>2</xdr:col>
                    <xdr:colOff>5400675</xdr:colOff>
                    <xdr:row>39</xdr:row>
                    <xdr:rowOff>209550</xdr:rowOff>
                  </to>
                </anchor>
              </controlPr>
            </control>
          </mc:Choice>
        </mc:AlternateContent>
        <mc:AlternateContent xmlns:mc="http://schemas.openxmlformats.org/markup-compatibility/2006">
          <mc:Choice Requires="x14">
            <control shapeId="4102" r:id="rId9" name="Drop Down 6">
              <controlPr defaultSize="0" autoLine="0" autoPict="0">
                <anchor moveWithCells="1">
                  <from>
                    <xdr:col>2</xdr:col>
                    <xdr:colOff>0</xdr:colOff>
                    <xdr:row>40</xdr:row>
                    <xdr:rowOff>9525</xdr:rowOff>
                  </from>
                  <to>
                    <xdr:col>2</xdr:col>
                    <xdr:colOff>5400675</xdr:colOff>
                    <xdr:row>40</xdr:row>
                    <xdr:rowOff>219075</xdr:rowOff>
                  </to>
                </anchor>
              </controlPr>
            </control>
          </mc:Choice>
        </mc:AlternateContent>
        <mc:AlternateContent xmlns:mc="http://schemas.openxmlformats.org/markup-compatibility/2006">
          <mc:Choice Requires="x14">
            <control shapeId="4103" r:id="rId10" name="Drop Down 7">
              <controlPr defaultSize="0" autoLine="0" autoPict="0">
                <anchor moveWithCells="1">
                  <from>
                    <xdr:col>2</xdr:col>
                    <xdr:colOff>0</xdr:colOff>
                    <xdr:row>53</xdr:row>
                    <xdr:rowOff>0</xdr:rowOff>
                  </from>
                  <to>
                    <xdr:col>2</xdr:col>
                    <xdr:colOff>5400675</xdr:colOff>
                    <xdr:row>53</xdr:row>
                    <xdr:rowOff>209550</xdr:rowOff>
                  </to>
                </anchor>
              </controlPr>
            </control>
          </mc:Choice>
        </mc:AlternateContent>
        <mc:AlternateContent xmlns:mc="http://schemas.openxmlformats.org/markup-compatibility/2006">
          <mc:Choice Requires="x14">
            <control shapeId="4104" r:id="rId11" name="Drop Down 8">
              <controlPr defaultSize="0" autoLine="0" autoPict="0">
                <anchor moveWithCells="1">
                  <from>
                    <xdr:col>2</xdr:col>
                    <xdr:colOff>0</xdr:colOff>
                    <xdr:row>54</xdr:row>
                    <xdr:rowOff>0</xdr:rowOff>
                  </from>
                  <to>
                    <xdr:col>2</xdr:col>
                    <xdr:colOff>5400675</xdr:colOff>
                    <xdr:row>54</xdr:row>
                    <xdr:rowOff>209550</xdr:rowOff>
                  </to>
                </anchor>
              </controlPr>
            </control>
          </mc:Choice>
        </mc:AlternateContent>
        <mc:AlternateContent xmlns:mc="http://schemas.openxmlformats.org/markup-compatibility/2006">
          <mc:Choice Requires="x14">
            <control shapeId="4105" r:id="rId12" name="Drop Down 9">
              <controlPr defaultSize="0" autoLine="0" autoPict="0">
                <anchor moveWithCells="1">
                  <from>
                    <xdr:col>2</xdr:col>
                    <xdr:colOff>9525</xdr:colOff>
                    <xdr:row>67</xdr:row>
                    <xdr:rowOff>0</xdr:rowOff>
                  </from>
                  <to>
                    <xdr:col>2</xdr:col>
                    <xdr:colOff>5410200</xdr:colOff>
                    <xdr:row>67</xdr:row>
                    <xdr:rowOff>209550</xdr:rowOff>
                  </to>
                </anchor>
              </controlPr>
            </control>
          </mc:Choice>
        </mc:AlternateContent>
        <mc:AlternateContent xmlns:mc="http://schemas.openxmlformats.org/markup-compatibility/2006">
          <mc:Choice Requires="x14">
            <control shapeId="4106" r:id="rId13" name="Drop Down 10">
              <controlPr defaultSize="0" autoLine="0" autoPict="0">
                <anchor moveWithCells="1">
                  <from>
                    <xdr:col>2</xdr:col>
                    <xdr:colOff>9525</xdr:colOff>
                    <xdr:row>68</xdr:row>
                    <xdr:rowOff>0</xdr:rowOff>
                  </from>
                  <to>
                    <xdr:col>2</xdr:col>
                    <xdr:colOff>5410200</xdr:colOff>
                    <xdr:row>68</xdr:row>
                    <xdr:rowOff>209550</xdr:rowOff>
                  </to>
                </anchor>
              </controlPr>
            </control>
          </mc:Choice>
        </mc:AlternateContent>
        <mc:AlternateContent xmlns:mc="http://schemas.openxmlformats.org/markup-compatibility/2006">
          <mc:Choice Requires="x14">
            <control shapeId="4107" r:id="rId14" name="Drop Down 11">
              <controlPr defaultSize="0" autoLine="0" autoPict="0">
                <anchor moveWithCells="1">
                  <from>
                    <xdr:col>2</xdr:col>
                    <xdr:colOff>9525</xdr:colOff>
                    <xdr:row>81</xdr:row>
                    <xdr:rowOff>9525</xdr:rowOff>
                  </from>
                  <to>
                    <xdr:col>2</xdr:col>
                    <xdr:colOff>5400675</xdr:colOff>
                    <xdr:row>81</xdr:row>
                    <xdr:rowOff>209550</xdr:rowOff>
                  </to>
                </anchor>
              </controlPr>
            </control>
          </mc:Choice>
        </mc:AlternateContent>
        <mc:AlternateContent xmlns:mc="http://schemas.openxmlformats.org/markup-compatibility/2006">
          <mc:Choice Requires="x14">
            <control shapeId="4108" r:id="rId15" name="Drop Down 12">
              <controlPr defaultSize="0" autoLine="0" autoPict="0">
                <anchor moveWithCells="1">
                  <from>
                    <xdr:col>2</xdr:col>
                    <xdr:colOff>9525</xdr:colOff>
                    <xdr:row>82</xdr:row>
                    <xdr:rowOff>0</xdr:rowOff>
                  </from>
                  <to>
                    <xdr:col>2</xdr:col>
                    <xdr:colOff>5410200</xdr:colOff>
                    <xdr:row>82</xdr:row>
                    <xdr:rowOff>209550</xdr:rowOff>
                  </to>
                </anchor>
              </controlPr>
            </control>
          </mc:Choice>
        </mc:AlternateContent>
        <mc:AlternateContent xmlns:mc="http://schemas.openxmlformats.org/markup-compatibility/2006">
          <mc:Choice Requires="x14">
            <control shapeId="4109" r:id="rId16" name="Drop Down 13">
              <controlPr defaultSize="0" autoLine="0" autoPict="0">
                <anchor moveWithCells="1">
                  <from>
                    <xdr:col>2</xdr:col>
                    <xdr:colOff>0</xdr:colOff>
                    <xdr:row>95</xdr:row>
                    <xdr:rowOff>9525</xdr:rowOff>
                  </from>
                  <to>
                    <xdr:col>2</xdr:col>
                    <xdr:colOff>5400675</xdr:colOff>
                    <xdr:row>95</xdr:row>
                    <xdr:rowOff>200025</xdr:rowOff>
                  </to>
                </anchor>
              </controlPr>
            </control>
          </mc:Choice>
        </mc:AlternateContent>
        <mc:AlternateContent xmlns:mc="http://schemas.openxmlformats.org/markup-compatibility/2006">
          <mc:Choice Requires="x14">
            <control shapeId="4110" r:id="rId17" name="Drop Down 14">
              <controlPr defaultSize="0" autoLine="0" autoPict="0">
                <anchor moveWithCells="1">
                  <from>
                    <xdr:col>2</xdr:col>
                    <xdr:colOff>9525</xdr:colOff>
                    <xdr:row>96</xdr:row>
                    <xdr:rowOff>9525</xdr:rowOff>
                  </from>
                  <to>
                    <xdr:col>2</xdr:col>
                    <xdr:colOff>5410200</xdr:colOff>
                    <xdr:row>96</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64"/>
  <sheetViews>
    <sheetView workbookViewId="0">
      <selection activeCell="R11" sqref="R11"/>
    </sheetView>
  </sheetViews>
  <sheetFormatPr defaultRowHeight="15" x14ac:dyDescent="0.25"/>
  <cols>
    <col min="1" max="1" width="20.85546875" customWidth="1"/>
    <col min="2" max="2" width="12.42578125" bestFit="1" customWidth="1"/>
    <col min="3" max="3" width="7.42578125" bestFit="1" customWidth="1"/>
    <col min="10" max="10" width="26.28515625" customWidth="1"/>
  </cols>
  <sheetData>
    <row r="1" spans="1:11" s="13" customFormat="1" x14ac:dyDescent="0.25">
      <c r="A1" s="11" t="s">
        <v>8</v>
      </c>
      <c r="B1" s="11" t="s">
        <v>0</v>
      </c>
      <c r="D1" s="12"/>
      <c r="E1" s="11" t="s">
        <v>9</v>
      </c>
      <c r="F1" s="12"/>
      <c r="G1" s="12"/>
      <c r="H1" s="12"/>
      <c r="J1" s="13" t="s">
        <v>89</v>
      </c>
      <c r="K1" s="31">
        <v>1</v>
      </c>
    </row>
    <row r="2" spans="1:11" s="13" customFormat="1" x14ac:dyDescent="0.25">
      <c r="A2" s="25" t="s">
        <v>89</v>
      </c>
      <c r="B2" s="25" t="s">
        <v>89</v>
      </c>
      <c r="C2" s="13">
        <v>1</v>
      </c>
      <c r="D2" s="26"/>
      <c r="E2" s="13" t="s">
        <v>89</v>
      </c>
      <c r="F2" s="42">
        <v>1</v>
      </c>
      <c r="G2" s="26"/>
      <c r="H2" s="26"/>
      <c r="I2" s="26"/>
      <c r="J2" s="30" t="s">
        <v>109</v>
      </c>
      <c r="K2"/>
    </row>
    <row r="3" spans="1:11" x14ac:dyDescent="0.25">
      <c r="A3" t="s">
        <v>12</v>
      </c>
      <c r="B3" s="30" t="s">
        <v>20</v>
      </c>
      <c r="C3" s="30" t="b">
        <v>0</v>
      </c>
      <c r="E3" s="30" t="s">
        <v>10</v>
      </c>
      <c r="F3" s="30"/>
      <c r="J3" t="s">
        <v>111</v>
      </c>
      <c r="K3" s="30"/>
    </row>
    <row r="4" spans="1:11" x14ac:dyDescent="0.25">
      <c r="A4" t="s">
        <v>16</v>
      </c>
      <c r="B4" s="30" t="s">
        <v>21</v>
      </c>
      <c r="C4" s="30" t="b">
        <v>0</v>
      </c>
      <c r="E4" s="30" t="s">
        <v>11</v>
      </c>
      <c r="J4" t="s">
        <v>111</v>
      </c>
    </row>
    <row r="5" spans="1:11" x14ac:dyDescent="0.25">
      <c r="A5" t="s">
        <v>14</v>
      </c>
      <c r="B5" s="30" t="s">
        <v>23</v>
      </c>
      <c r="C5" s="30" t="b">
        <v>0</v>
      </c>
      <c r="J5" s="30" t="s">
        <v>16</v>
      </c>
      <c r="K5" s="30"/>
    </row>
    <row r="6" spans="1:11" x14ac:dyDescent="0.25">
      <c r="A6" t="s">
        <v>15</v>
      </c>
      <c r="B6" s="30" t="s">
        <v>75</v>
      </c>
      <c r="C6" s="30" t="b">
        <v>0</v>
      </c>
      <c r="E6" t="s">
        <v>10</v>
      </c>
      <c r="F6">
        <v>0</v>
      </c>
      <c r="J6" s="30" t="s">
        <v>14</v>
      </c>
      <c r="K6" s="30"/>
    </row>
    <row r="7" spans="1:11" x14ac:dyDescent="0.25">
      <c r="A7" t="s">
        <v>13</v>
      </c>
      <c r="B7" s="30" t="s">
        <v>22</v>
      </c>
      <c r="C7" s="30" t="b">
        <v>0</v>
      </c>
      <c r="E7" t="s">
        <v>11</v>
      </c>
      <c r="J7" s="30" t="s">
        <v>181</v>
      </c>
      <c r="K7" s="30"/>
    </row>
    <row r="8" spans="1:11" x14ac:dyDescent="0.25">
      <c r="A8" t="s">
        <v>19</v>
      </c>
      <c r="B8" s="30" t="s">
        <v>26</v>
      </c>
      <c r="C8" s="30" t="b">
        <v>0</v>
      </c>
      <c r="J8" s="30" t="s">
        <v>12</v>
      </c>
    </row>
    <row r="9" spans="1:11" x14ac:dyDescent="0.25">
      <c r="A9" t="s">
        <v>17</v>
      </c>
      <c r="B9" s="30" t="s">
        <v>24</v>
      </c>
      <c r="C9" s="30" t="b">
        <v>0</v>
      </c>
      <c r="J9" t="s">
        <v>110</v>
      </c>
      <c r="K9" s="30"/>
    </row>
    <row r="10" spans="1:11" x14ac:dyDescent="0.25">
      <c r="A10" t="s">
        <v>18</v>
      </c>
      <c r="B10" s="30" t="s">
        <v>25</v>
      </c>
      <c r="C10" s="30" t="b">
        <v>0</v>
      </c>
      <c r="J10" s="30" t="s">
        <v>15</v>
      </c>
      <c r="K10" s="30"/>
    </row>
    <row r="11" spans="1:11" x14ac:dyDescent="0.25">
      <c r="A11" t="s">
        <v>86</v>
      </c>
      <c r="B11" s="30" t="s">
        <v>27</v>
      </c>
      <c r="C11" s="30" t="b">
        <v>0</v>
      </c>
      <c r="J11" s="30" t="s">
        <v>13</v>
      </c>
      <c r="K11" s="1"/>
    </row>
    <row r="12" spans="1:11" x14ac:dyDescent="0.25">
      <c r="B12" s="30" t="s">
        <v>28</v>
      </c>
      <c r="C12" s="30" t="b">
        <v>0</v>
      </c>
      <c r="J12" s="30" t="s">
        <v>105</v>
      </c>
      <c r="K12" s="30"/>
    </row>
    <row r="13" spans="1:11" x14ac:dyDescent="0.25">
      <c r="B13" s="30" t="s">
        <v>29</v>
      </c>
      <c r="C13" s="30" t="b">
        <v>0</v>
      </c>
      <c r="J13" s="30" t="s">
        <v>17</v>
      </c>
      <c r="K13" s="30"/>
    </row>
    <row r="14" spans="1:11" x14ac:dyDescent="0.25">
      <c r="B14" s="30" t="s">
        <v>30</v>
      </c>
      <c r="C14" s="30" t="b">
        <v>1</v>
      </c>
      <c r="J14" s="30" t="s">
        <v>104</v>
      </c>
    </row>
    <row r="15" spans="1:11" x14ac:dyDescent="0.25">
      <c r="B15" s="30" t="s">
        <v>31</v>
      </c>
      <c r="C15" s="30" t="b">
        <v>0</v>
      </c>
      <c r="J15" s="30" t="s">
        <v>86</v>
      </c>
    </row>
    <row r="16" spans="1:11" x14ac:dyDescent="0.25">
      <c r="B16" s="30" t="s">
        <v>32</v>
      </c>
      <c r="C16" s="30" t="b">
        <v>0</v>
      </c>
      <c r="J16" s="29" t="e">
        <f>INDEX(J2:J13,MATCH(TRUE,K1,0))</f>
        <v>#N/A</v>
      </c>
    </row>
    <row r="17" spans="2:12" x14ac:dyDescent="0.25">
      <c r="B17" s="30" t="s">
        <v>33</v>
      </c>
      <c r="C17" s="30" t="b">
        <v>0</v>
      </c>
    </row>
    <row r="18" spans="2:12" x14ac:dyDescent="0.25">
      <c r="B18" s="30" t="s">
        <v>34</v>
      </c>
      <c r="C18" s="30" t="b">
        <v>0</v>
      </c>
    </row>
    <row r="19" spans="2:12" x14ac:dyDescent="0.25">
      <c r="B19" s="30" t="s">
        <v>35</v>
      </c>
      <c r="C19" s="30" t="b">
        <v>0</v>
      </c>
    </row>
    <row r="20" spans="2:12" x14ac:dyDescent="0.25">
      <c r="B20" s="30" t="s">
        <v>36</v>
      </c>
      <c r="C20" s="30" t="b">
        <v>0</v>
      </c>
    </row>
    <row r="21" spans="2:12" x14ac:dyDescent="0.25">
      <c r="B21" s="30" t="s">
        <v>37</v>
      </c>
      <c r="C21" s="30" t="b">
        <v>0</v>
      </c>
    </row>
    <row r="22" spans="2:12" x14ac:dyDescent="0.25">
      <c r="B22" s="30" t="s">
        <v>38</v>
      </c>
      <c r="C22" s="30" t="b">
        <v>0</v>
      </c>
      <c r="L22" t="s">
        <v>103</v>
      </c>
    </row>
    <row r="23" spans="2:12" x14ac:dyDescent="0.25">
      <c r="B23" s="30" t="s">
        <v>39</v>
      </c>
      <c r="C23" s="30" t="b">
        <v>0</v>
      </c>
      <c r="I23" s="43" t="s">
        <v>90</v>
      </c>
      <c r="J23" s="30">
        <v>0</v>
      </c>
      <c r="L23" t="str">
        <f>'VAP Exception Form'!AN13</f>
        <v/>
      </c>
    </row>
    <row r="24" spans="2:12" x14ac:dyDescent="0.25">
      <c r="B24" s="30" t="s">
        <v>40</v>
      </c>
      <c r="C24" s="30" t="b">
        <v>1</v>
      </c>
      <c r="I24" s="30" t="s">
        <v>93</v>
      </c>
      <c r="J24" s="30"/>
    </row>
    <row r="25" spans="2:12" x14ac:dyDescent="0.25">
      <c r="B25" s="30" t="s">
        <v>41</v>
      </c>
      <c r="C25" s="30" t="b">
        <v>0</v>
      </c>
      <c r="I25" s="30" t="s">
        <v>94</v>
      </c>
      <c r="J25" s="30"/>
    </row>
    <row r="26" spans="2:12" x14ac:dyDescent="0.25">
      <c r="B26" s="30" t="s">
        <v>76</v>
      </c>
      <c r="C26" s="30" t="b">
        <v>0</v>
      </c>
    </row>
    <row r="27" spans="2:12" x14ac:dyDescent="0.25">
      <c r="B27" s="30" t="s">
        <v>42</v>
      </c>
      <c r="C27" s="30" t="b">
        <v>0</v>
      </c>
    </row>
    <row r="28" spans="2:12" x14ac:dyDescent="0.25">
      <c r="B28" s="30" t="s">
        <v>43</v>
      </c>
      <c r="C28" s="30" t="b">
        <v>0</v>
      </c>
    </row>
    <row r="29" spans="2:12" x14ac:dyDescent="0.25">
      <c r="B29" s="30" t="s">
        <v>44</v>
      </c>
      <c r="C29" s="30" t="b">
        <v>0</v>
      </c>
    </row>
    <row r="30" spans="2:12" x14ac:dyDescent="0.25">
      <c r="B30" s="30" t="s">
        <v>45</v>
      </c>
      <c r="C30" s="30" t="b">
        <v>0</v>
      </c>
    </row>
    <row r="31" spans="2:12" x14ac:dyDescent="0.25">
      <c r="B31" s="30" t="s">
        <v>46</v>
      </c>
      <c r="C31" s="30" t="b">
        <v>0</v>
      </c>
    </row>
    <row r="32" spans="2:12" x14ac:dyDescent="0.25">
      <c r="B32" s="30" t="s">
        <v>47</v>
      </c>
      <c r="C32" s="30" t="b">
        <v>0</v>
      </c>
    </row>
    <row r="33" spans="2:3" x14ac:dyDescent="0.25">
      <c r="B33" s="30" t="s">
        <v>77</v>
      </c>
      <c r="C33" s="30" t="b">
        <v>0</v>
      </c>
    </row>
    <row r="34" spans="2:3" x14ac:dyDescent="0.25">
      <c r="B34" s="30" t="s">
        <v>48</v>
      </c>
      <c r="C34" s="30" t="b">
        <v>0</v>
      </c>
    </row>
    <row r="35" spans="2:3" x14ac:dyDescent="0.25">
      <c r="B35" s="30" t="s">
        <v>49</v>
      </c>
      <c r="C35" s="30" t="b">
        <v>0</v>
      </c>
    </row>
    <row r="36" spans="2:3" x14ac:dyDescent="0.25">
      <c r="B36" s="30" t="s">
        <v>50</v>
      </c>
      <c r="C36" s="30" t="b">
        <v>0</v>
      </c>
    </row>
    <row r="37" spans="2:3" x14ac:dyDescent="0.25">
      <c r="B37" s="30" t="s">
        <v>51</v>
      </c>
      <c r="C37" s="30" t="b">
        <v>0</v>
      </c>
    </row>
    <row r="38" spans="2:3" x14ac:dyDescent="0.25">
      <c r="B38" s="30" t="s">
        <v>52</v>
      </c>
      <c r="C38" s="30" t="b">
        <v>0</v>
      </c>
    </row>
    <row r="39" spans="2:3" x14ac:dyDescent="0.25">
      <c r="B39" s="30" t="s">
        <v>53</v>
      </c>
      <c r="C39" s="30" t="b">
        <v>0</v>
      </c>
    </row>
    <row r="40" spans="2:3" x14ac:dyDescent="0.25">
      <c r="B40" s="30" t="s">
        <v>54</v>
      </c>
      <c r="C40" s="30" t="b">
        <v>0</v>
      </c>
    </row>
    <row r="41" spans="2:3" x14ac:dyDescent="0.25">
      <c r="B41" s="30" t="s">
        <v>55</v>
      </c>
      <c r="C41" s="30" t="b">
        <v>0</v>
      </c>
    </row>
    <row r="42" spans="2:3" x14ac:dyDescent="0.25">
      <c r="B42" s="30" t="s">
        <v>98</v>
      </c>
      <c r="C42" s="30" t="b">
        <v>0</v>
      </c>
    </row>
    <row r="43" spans="2:3" x14ac:dyDescent="0.25">
      <c r="B43" s="30" t="s">
        <v>78</v>
      </c>
      <c r="C43" s="30" t="b">
        <v>0</v>
      </c>
    </row>
    <row r="44" spans="2:3" x14ac:dyDescent="0.25">
      <c r="B44" s="30" t="s">
        <v>56</v>
      </c>
      <c r="C44" s="30" t="b">
        <v>0</v>
      </c>
    </row>
    <row r="45" spans="2:3" x14ac:dyDescent="0.25">
      <c r="B45" s="30" t="s">
        <v>99</v>
      </c>
      <c r="C45" s="30" t="b">
        <v>0</v>
      </c>
    </row>
    <row r="46" spans="2:3" x14ac:dyDescent="0.25">
      <c r="B46" s="30" t="s">
        <v>97</v>
      </c>
      <c r="C46" s="30" t="b">
        <v>0</v>
      </c>
    </row>
    <row r="47" spans="2:3" x14ac:dyDescent="0.25">
      <c r="B47" s="30" t="s">
        <v>58</v>
      </c>
      <c r="C47" s="30" t="b">
        <v>0</v>
      </c>
    </row>
    <row r="48" spans="2:3" x14ac:dyDescent="0.25">
      <c r="B48" s="30" t="s">
        <v>59</v>
      </c>
      <c r="C48" s="30" t="b">
        <v>0</v>
      </c>
    </row>
    <row r="49" spans="2:3" x14ac:dyDescent="0.25">
      <c r="B49" s="30" t="s">
        <v>60</v>
      </c>
      <c r="C49" s="30" t="b">
        <v>0</v>
      </c>
    </row>
    <row r="50" spans="2:3" x14ac:dyDescent="0.25">
      <c r="B50" s="30" t="s">
        <v>61</v>
      </c>
      <c r="C50" s="30" t="b">
        <v>0</v>
      </c>
    </row>
    <row r="51" spans="2:3" x14ac:dyDescent="0.25">
      <c r="B51" s="30" t="s">
        <v>62</v>
      </c>
      <c r="C51" s="30" t="b">
        <v>0</v>
      </c>
    </row>
    <row r="52" spans="2:3" x14ac:dyDescent="0.25">
      <c r="B52" s="30" t="s">
        <v>57</v>
      </c>
      <c r="C52" s="30" t="b">
        <v>0</v>
      </c>
    </row>
    <row r="53" spans="2:3" x14ac:dyDescent="0.25">
      <c r="B53" s="30" t="s">
        <v>63</v>
      </c>
      <c r="C53" s="30" t="b">
        <v>0</v>
      </c>
    </row>
    <row r="54" spans="2:3" x14ac:dyDescent="0.25">
      <c r="B54" s="30" t="s">
        <v>64</v>
      </c>
      <c r="C54" s="30" t="b">
        <v>0</v>
      </c>
    </row>
    <row r="55" spans="2:3" x14ac:dyDescent="0.25">
      <c r="B55" s="30" t="s">
        <v>65</v>
      </c>
      <c r="C55" s="30" t="b">
        <v>0</v>
      </c>
    </row>
    <row r="56" spans="2:3" x14ac:dyDescent="0.25">
      <c r="B56" s="30" t="s">
        <v>66</v>
      </c>
      <c r="C56" s="30" t="b">
        <v>0</v>
      </c>
    </row>
    <row r="57" spans="2:3" x14ac:dyDescent="0.25">
      <c r="B57" s="30" t="s">
        <v>67</v>
      </c>
      <c r="C57" s="30" t="b">
        <v>0</v>
      </c>
    </row>
    <row r="58" spans="2:3" x14ac:dyDescent="0.25">
      <c r="B58" s="30" t="s">
        <v>68</v>
      </c>
      <c r="C58" s="30" t="b">
        <v>0</v>
      </c>
    </row>
    <row r="59" spans="2:3" x14ac:dyDescent="0.25">
      <c r="B59" s="30" t="s">
        <v>69</v>
      </c>
      <c r="C59" s="30" t="b">
        <v>0</v>
      </c>
    </row>
    <row r="60" spans="2:3" x14ac:dyDescent="0.25">
      <c r="B60" s="30" t="s">
        <v>70</v>
      </c>
      <c r="C60" s="30" t="b">
        <v>0</v>
      </c>
    </row>
    <row r="61" spans="2:3" x14ac:dyDescent="0.25">
      <c r="B61" s="30" t="s">
        <v>71</v>
      </c>
      <c r="C61" s="30" t="b">
        <v>0</v>
      </c>
    </row>
    <row r="62" spans="2:3" x14ac:dyDescent="0.25">
      <c r="B62" s="30" t="s">
        <v>72</v>
      </c>
      <c r="C62" s="30" t="b">
        <v>0</v>
      </c>
    </row>
    <row r="63" spans="2:3" x14ac:dyDescent="0.25">
      <c r="B63" s="30" t="s">
        <v>73</v>
      </c>
      <c r="C63" s="30" t="b">
        <v>0</v>
      </c>
    </row>
    <row r="64" spans="2:3" x14ac:dyDescent="0.25">
      <c r="B64" s="30" t="s">
        <v>74</v>
      </c>
      <c r="C64" s="30" t="b">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7"/>
  <sheetViews>
    <sheetView zoomScale="85" zoomScaleNormal="85" workbookViewId="0">
      <selection activeCell="U20" sqref="U20"/>
    </sheetView>
  </sheetViews>
  <sheetFormatPr defaultRowHeight="15" x14ac:dyDescent="0.25"/>
  <cols>
    <col min="2" max="2" width="48.42578125" customWidth="1"/>
  </cols>
  <sheetData>
    <row r="1" spans="1:51" x14ac:dyDescent="0.25">
      <c r="B1" t="s">
        <v>148</v>
      </c>
      <c r="C1">
        <v>1</v>
      </c>
    </row>
    <row r="2" spans="1:51" x14ac:dyDescent="0.25">
      <c r="A2" s="66">
        <v>23</v>
      </c>
      <c r="B2" s="70" t="s">
        <v>130</v>
      </c>
      <c r="D2" s="66">
        <v>23</v>
      </c>
    </row>
    <row r="3" spans="1:51" ht="25.5" customHeight="1" thickBot="1" x14ac:dyDescent="0.3">
      <c r="A3" s="60">
        <v>1</v>
      </c>
      <c r="B3" s="61" t="s">
        <v>113</v>
      </c>
      <c r="D3" s="60">
        <v>1</v>
      </c>
      <c r="G3" s="239" t="s">
        <v>180</v>
      </c>
      <c r="H3" s="240"/>
      <c r="I3" s="240"/>
      <c r="J3" s="240"/>
      <c r="K3" s="240"/>
      <c r="L3" s="240"/>
      <c r="M3" s="240"/>
      <c r="N3" s="240"/>
      <c r="O3" s="240"/>
      <c r="P3" s="240"/>
      <c r="Q3" s="240"/>
      <c r="R3" s="240"/>
      <c r="S3" s="240"/>
      <c r="X3" s="238" t="s">
        <v>149</v>
      </c>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row>
    <row r="4" spans="1:51" ht="25.5" customHeight="1" x14ac:dyDescent="0.25">
      <c r="A4" s="56">
        <v>24</v>
      </c>
      <c r="B4" s="57" t="s">
        <v>131</v>
      </c>
      <c r="D4" s="56">
        <v>24</v>
      </c>
      <c r="G4" s="240"/>
      <c r="H4" s="240"/>
      <c r="I4" s="240"/>
      <c r="J4" s="240"/>
      <c r="K4" s="240"/>
      <c r="L4" s="240"/>
      <c r="M4" s="240"/>
      <c r="N4" s="240"/>
      <c r="O4" s="240"/>
      <c r="P4" s="240"/>
      <c r="Q4" s="240"/>
      <c r="R4" s="240"/>
      <c r="S4" s="240"/>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row>
    <row r="5" spans="1:51" ht="25.5" customHeight="1" x14ac:dyDescent="0.25">
      <c r="A5" s="50">
        <v>4</v>
      </c>
      <c r="B5" s="51" t="s">
        <v>115</v>
      </c>
      <c r="D5" s="50">
        <v>4</v>
      </c>
      <c r="G5" s="240"/>
      <c r="H5" s="240"/>
      <c r="I5" s="240"/>
      <c r="J5" s="240"/>
      <c r="K5" s="240"/>
      <c r="L5" s="240"/>
      <c r="M5" s="240"/>
      <c r="N5" s="240"/>
      <c r="O5" s="240"/>
      <c r="P5" s="240"/>
      <c r="Q5" s="240"/>
      <c r="R5" s="240"/>
      <c r="S5" s="240"/>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row>
    <row r="6" spans="1:51" ht="25.5" customHeight="1" x14ac:dyDescent="0.25">
      <c r="A6" s="52">
        <v>25</v>
      </c>
      <c r="B6" s="53" t="s">
        <v>132</v>
      </c>
      <c r="D6" s="52">
        <v>25</v>
      </c>
      <c r="G6" s="240"/>
      <c r="H6" s="240"/>
      <c r="I6" s="240"/>
      <c r="J6" s="240"/>
      <c r="K6" s="240"/>
      <c r="L6" s="240"/>
      <c r="M6" s="240"/>
      <c r="N6" s="240"/>
      <c r="O6" s="240"/>
      <c r="P6" s="240"/>
      <c r="Q6" s="240"/>
      <c r="R6" s="240"/>
      <c r="S6" s="240"/>
    </row>
    <row r="7" spans="1:51" ht="25.5" customHeight="1" thickBot="1" x14ac:dyDescent="0.3">
      <c r="A7" s="60">
        <v>27</v>
      </c>
      <c r="B7" s="61" t="s">
        <v>133</v>
      </c>
      <c r="D7" s="60">
        <v>27</v>
      </c>
      <c r="G7" s="240"/>
      <c r="H7" s="240"/>
      <c r="I7" s="240"/>
      <c r="J7" s="240"/>
      <c r="K7" s="240"/>
      <c r="L7" s="240"/>
      <c r="M7" s="240"/>
      <c r="N7" s="240"/>
      <c r="O7" s="240"/>
      <c r="P7" s="240"/>
      <c r="Q7" s="240"/>
      <c r="R7" s="240"/>
      <c r="S7" s="240"/>
    </row>
    <row r="8" spans="1:51" ht="15.75" thickBot="1" x14ac:dyDescent="0.3">
      <c r="A8" s="68">
        <v>12</v>
      </c>
      <c r="B8" s="72" t="s">
        <v>121</v>
      </c>
      <c r="D8" s="68">
        <v>12</v>
      </c>
    </row>
    <row r="9" spans="1:51" ht="20.25" customHeight="1" x14ac:dyDescent="0.25">
      <c r="A9" s="52">
        <v>46</v>
      </c>
      <c r="B9" s="53" t="s">
        <v>145</v>
      </c>
      <c r="D9" s="52">
        <v>46</v>
      </c>
      <c r="G9" s="211" t="s">
        <v>177</v>
      </c>
      <c r="H9" s="211"/>
      <c r="I9" s="211"/>
      <c r="J9" s="211"/>
      <c r="K9" s="211"/>
      <c r="L9" s="211"/>
      <c r="M9" s="211"/>
      <c r="N9" s="211"/>
      <c r="O9" s="211"/>
      <c r="P9" s="211"/>
      <c r="Q9" s="211"/>
      <c r="R9" s="211"/>
      <c r="S9" s="211"/>
    </row>
    <row r="10" spans="1:51" ht="20.25" customHeight="1" x14ac:dyDescent="0.25">
      <c r="A10" s="52">
        <v>5</v>
      </c>
      <c r="B10" s="53" t="s">
        <v>116</v>
      </c>
      <c r="D10" s="52">
        <v>5</v>
      </c>
      <c r="G10" s="211"/>
      <c r="H10" s="211"/>
      <c r="I10" s="211"/>
      <c r="J10" s="211"/>
      <c r="K10" s="211"/>
      <c r="L10" s="211"/>
      <c r="M10" s="211"/>
      <c r="N10" s="211"/>
      <c r="O10" s="211"/>
      <c r="P10" s="211"/>
      <c r="Q10" s="211"/>
      <c r="R10" s="211"/>
      <c r="S10" s="211"/>
    </row>
    <row r="11" spans="1:51" ht="20.25" customHeight="1" x14ac:dyDescent="0.25">
      <c r="A11" s="67">
        <v>3</v>
      </c>
      <c r="B11" s="71" t="s">
        <v>114</v>
      </c>
      <c r="D11" s="67">
        <v>3</v>
      </c>
      <c r="G11" s="211"/>
      <c r="H11" s="211"/>
      <c r="I11" s="211"/>
      <c r="J11" s="211"/>
      <c r="K11" s="211"/>
      <c r="L11" s="211"/>
      <c r="M11" s="211"/>
      <c r="N11" s="211"/>
      <c r="O11" s="211"/>
      <c r="P11" s="211"/>
      <c r="Q11" s="211"/>
      <c r="R11" s="211"/>
      <c r="S11" s="211"/>
    </row>
    <row r="12" spans="1:51" ht="20.25" customHeight="1" x14ac:dyDescent="0.25">
      <c r="A12" s="69">
        <v>48</v>
      </c>
      <c r="B12" s="73" t="s">
        <v>146</v>
      </c>
      <c r="D12" s="69">
        <v>48</v>
      </c>
      <c r="G12" s="211"/>
      <c r="H12" s="211"/>
      <c r="I12" s="211"/>
      <c r="J12" s="211"/>
      <c r="K12" s="211"/>
      <c r="L12" s="211"/>
      <c r="M12" s="211"/>
      <c r="N12" s="211"/>
      <c r="O12" s="211"/>
      <c r="P12" s="211"/>
      <c r="Q12" s="211"/>
      <c r="R12" s="211"/>
      <c r="S12" s="211"/>
    </row>
    <row r="13" spans="1:51" ht="20.25" customHeight="1" x14ac:dyDescent="0.25">
      <c r="A13" s="52">
        <v>6</v>
      </c>
      <c r="B13" s="53" t="s">
        <v>117</v>
      </c>
      <c r="D13" s="52">
        <v>6</v>
      </c>
      <c r="G13" s="211"/>
      <c r="H13" s="211"/>
      <c r="I13" s="211"/>
      <c r="J13" s="211"/>
      <c r="K13" s="211"/>
      <c r="L13" s="211"/>
      <c r="M13" s="211"/>
      <c r="N13" s="211"/>
      <c r="O13" s="211"/>
      <c r="P13" s="211"/>
      <c r="Q13" s="211"/>
      <c r="R13" s="211"/>
      <c r="S13" s="211"/>
    </row>
    <row r="14" spans="1:51" ht="20.25" customHeight="1" thickBot="1" x14ac:dyDescent="0.3">
      <c r="A14" s="54">
        <v>9</v>
      </c>
      <c r="B14" s="55" t="s">
        <v>120</v>
      </c>
      <c r="D14" s="54">
        <v>9</v>
      </c>
      <c r="G14" s="211"/>
      <c r="H14" s="211"/>
      <c r="I14" s="211"/>
      <c r="J14" s="211"/>
      <c r="K14" s="211"/>
      <c r="L14" s="211"/>
      <c r="M14" s="211"/>
      <c r="N14" s="211"/>
      <c r="O14" s="211"/>
      <c r="P14" s="211"/>
      <c r="Q14" s="211"/>
      <c r="R14" s="211"/>
      <c r="S14" s="211"/>
    </row>
    <row r="15" spans="1:51" ht="15.75" thickBot="1" x14ac:dyDescent="0.3">
      <c r="A15" s="83">
        <v>51</v>
      </c>
      <c r="B15" s="85" t="s">
        <v>156</v>
      </c>
      <c r="D15" s="83">
        <v>51</v>
      </c>
    </row>
    <row r="16" spans="1:51" ht="30" x14ac:dyDescent="0.25">
      <c r="A16" s="50">
        <v>18</v>
      </c>
      <c r="B16" s="51" t="s">
        <v>125</v>
      </c>
      <c r="D16" s="50">
        <v>18</v>
      </c>
      <c r="G16" s="211" t="s">
        <v>185</v>
      </c>
      <c r="H16" s="211"/>
      <c r="I16" s="211"/>
      <c r="J16" s="211"/>
      <c r="K16" s="211"/>
      <c r="L16" s="211"/>
      <c r="M16" s="211"/>
      <c r="N16" s="211"/>
      <c r="O16" s="211"/>
      <c r="P16" s="211"/>
      <c r="Q16" s="211"/>
      <c r="R16" s="211"/>
      <c r="S16" s="211"/>
    </row>
    <row r="17" spans="1:19" x14ac:dyDescent="0.25">
      <c r="A17" s="52">
        <v>13</v>
      </c>
      <c r="B17" s="53" t="s">
        <v>122</v>
      </c>
      <c r="D17" s="52">
        <v>13</v>
      </c>
      <c r="G17" s="211"/>
      <c r="H17" s="211"/>
      <c r="I17" s="211"/>
      <c r="J17" s="211"/>
      <c r="K17" s="211"/>
      <c r="L17" s="211"/>
      <c r="M17" s="211"/>
      <c r="N17" s="211"/>
      <c r="O17" s="211"/>
      <c r="P17" s="211"/>
      <c r="Q17" s="211"/>
      <c r="R17" s="211"/>
      <c r="S17" s="211"/>
    </row>
    <row r="18" spans="1:19" x14ac:dyDescent="0.25">
      <c r="A18" s="52">
        <v>32</v>
      </c>
      <c r="B18" s="53" t="s">
        <v>134</v>
      </c>
      <c r="D18" s="52">
        <v>32</v>
      </c>
      <c r="G18" s="211"/>
      <c r="H18" s="211"/>
      <c r="I18" s="211"/>
      <c r="J18" s="211"/>
      <c r="K18" s="211"/>
      <c r="L18" s="211"/>
      <c r="M18" s="211"/>
      <c r="N18" s="211"/>
      <c r="O18" s="211"/>
      <c r="P18" s="211"/>
      <c r="Q18" s="211"/>
      <c r="R18" s="211"/>
      <c r="S18" s="211"/>
    </row>
    <row r="19" spans="1:19" x14ac:dyDescent="0.25">
      <c r="A19" s="52">
        <v>33</v>
      </c>
      <c r="B19" s="53" t="s">
        <v>135</v>
      </c>
      <c r="D19" s="52">
        <v>33</v>
      </c>
      <c r="G19" s="211"/>
      <c r="H19" s="211"/>
      <c r="I19" s="211"/>
      <c r="J19" s="211"/>
      <c r="K19" s="211"/>
      <c r="L19" s="211"/>
      <c r="M19" s="211"/>
      <c r="N19" s="211"/>
      <c r="O19" s="211"/>
      <c r="P19" s="211"/>
      <c r="Q19" s="211"/>
      <c r="R19" s="211"/>
      <c r="S19" s="211"/>
    </row>
    <row r="20" spans="1:19" x14ac:dyDescent="0.25">
      <c r="A20" s="67">
        <v>22</v>
      </c>
      <c r="B20" s="71" t="s">
        <v>129</v>
      </c>
      <c r="D20" s="67">
        <v>22</v>
      </c>
      <c r="G20" s="211"/>
      <c r="H20" s="211"/>
      <c r="I20" s="211"/>
      <c r="J20" s="211"/>
      <c r="K20" s="211"/>
      <c r="L20" s="211"/>
      <c r="M20" s="211"/>
      <c r="N20" s="211"/>
      <c r="O20" s="211"/>
      <c r="P20" s="211"/>
      <c r="Q20" s="211"/>
      <c r="R20" s="211"/>
      <c r="S20" s="211"/>
    </row>
    <row r="21" spans="1:19" x14ac:dyDescent="0.25">
      <c r="A21" s="52">
        <v>19</v>
      </c>
      <c r="B21" s="53" t="s">
        <v>126</v>
      </c>
      <c r="D21" s="52">
        <v>19</v>
      </c>
      <c r="G21" s="211"/>
      <c r="H21" s="211"/>
      <c r="I21" s="211"/>
      <c r="J21" s="211"/>
      <c r="K21" s="211"/>
      <c r="L21" s="211"/>
      <c r="M21" s="211"/>
      <c r="N21" s="211"/>
      <c r="O21" s="211"/>
      <c r="P21" s="211"/>
      <c r="Q21" s="211"/>
      <c r="R21" s="211"/>
      <c r="S21" s="211"/>
    </row>
    <row r="22" spans="1:19" x14ac:dyDescent="0.25">
      <c r="A22" s="52">
        <v>34</v>
      </c>
      <c r="B22" s="53" t="s">
        <v>136</v>
      </c>
      <c r="D22" s="52">
        <v>34</v>
      </c>
    </row>
    <row r="23" spans="1:19" x14ac:dyDescent="0.25">
      <c r="A23" s="52">
        <v>14</v>
      </c>
      <c r="B23" s="53" t="s">
        <v>123</v>
      </c>
      <c r="D23" s="52">
        <v>14</v>
      </c>
    </row>
    <row r="24" spans="1:19" x14ac:dyDescent="0.25">
      <c r="A24" s="52">
        <v>49</v>
      </c>
      <c r="B24" s="53" t="s">
        <v>147</v>
      </c>
      <c r="D24" s="52">
        <v>49</v>
      </c>
    </row>
    <row r="25" spans="1:19" x14ac:dyDescent="0.25">
      <c r="A25" s="52">
        <v>20</v>
      </c>
      <c r="B25" s="53" t="s">
        <v>127</v>
      </c>
      <c r="D25" s="52">
        <v>20</v>
      </c>
    </row>
    <row r="26" spans="1:19" ht="30" x14ac:dyDescent="0.25">
      <c r="A26" s="58">
        <v>43</v>
      </c>
      <c r="B26" s="59" t="s">
        <v>137</v>
      </c>
      <c r="D26" s="58">
        <v>43</v>
      </c>
    </row>
    <row r="27" spans="1:19" x14ac:dyDescent="0.25">
      <c r="A27" s="58">
        <v>45</v>
      </c>
      <c r="B27" s="59" t="s">
        <v>144</v>
      </c>
      <c r="D27" s="58">
        <v>45</v>
      </c>
    </row>
    <row r="28" spans="1:19" x14ac:dyDescent="0.25">
      <c r="A28" s="52">
        <v>36</v>
      </c>
      <c r="B28" s="53" t="s">
        <v>138</v>
      </c>
      <c r="D28" s="52">
        <v>36</v>
      </c>
    </row>
    <row r="29" spans="1:19" x14ac:dyDescent="0.25">
      <c r="A29" s="58">
        <v>7</v>
      </c>
      <c r="B29" s="59" t="s">
        <v>118</v>
      </c>
      <c r="D29" s="58">
        <v>7</v>
      </c>
    </row>
    <row r="30" spans="1:19" x14ac:dyDescent="0.25">
      <c r="A30" s="52">
        <v>16</v>
      </c>
      <c r="B30" s="53" t="s">
        <v>124</v>
      </c>
      <c r="D30" s="52">
        <v>16</v>
      </c>
    </row>
    <row r="31" spans="1:19" x14ac:dyDescent="0.25">
      <c r="A31" s="52">
        <v>37</v>
      </c>
      <c r="B31" s="53" t="s">
        <v>139</v>
      </c>
      <c r="D31" s="52">
        <v>37</v>
      </c>
    </row>
    <row r="32" spans="1:19" ht="15.75" thickBot="1" x14ac:dyDescent="0.3">
      <c r="A32" s="60">
        <v>38</v>
      </c>
      <c r="B32" s="61" t="s">
        <v>140</v>
      </c>
      <c r="D32" s="60">
        <v>38</v>
      </c>
    </row>
    <row r="33" spans="1:4" ht="15.75" thickBot="1" x14ac:dyDescent="0.3">
      <c r="A33" s="68">
        <v>39</v>
      </c>
      <c r="B33" s="72" t="s">
        <v>141</v>
      </c>
      <c r="D33" s="68">
        <v>39</v>
      </c>
    </row>
    <row r="34" spans="1:4" ht="15.75" thickBot="1" x14ac:dyDescent="0.3">
      <c r="A34" s="64">
        <v>40</v>
      </c>
      <c r="B34" s="65" t="s">
        <v>142</v>
      </c>
      <c r="D34" s="64">
        <v>40</v>
      </c>
    </row>
    <row r="35" spans="1:4" ht="15.75" thickBot="1" x14ac:dyDescent="0.3">
      <c r="A35" s="62">
        <v>44</v>
      </c>
      <c r="B35" s="63" t="s">
        <v>143</v>
      </c>
      <c r="D35" s="62">
        <v>44</v>
      </c>
    </row>
    <row r="36" spans="1:4" x14ac:dyDescent="0.25">
      <c r="A36" s="52">
        <v>8</v>
      </c>
      <c r="B36" s="53" t="s">
        <v>119</v>
      </c>
      <c r="D36" s="52">
        <v>8</v>
      </c>
    </row>
    <row r="37" spans="1:4" x14ac:dyDescent="0.25">
      <c r="A37" s="84">
        <v>21</v>
      </c>
      <c r="B37" s="86" t="s">
        <v>128</v>
      </c>
      <c r="D37" s="84">
        <v>21</v>
      </c>
    </row>
  </sheetData>
  <mergeCells count="4">
    <mergeCell ref="X3:AY5"/>
    <mergeCell ref="G3:S7"/>
    <mergeCell ref="G9:S14"/>
    <mergeCell ref="G16:S2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8"/>
  <sheetViews>
    <sheetView workbookViewId="0">
      <selection activeCell="H9" sqref="H9"/>
    </sheetView>
  </sheetViews>
  <sheetFormatPr defaultRowHeight="15" x14ac:dyDescent="0.25"/>
  <cols>
    <col min="1" max="1" width="47.28515625" customWidth="1"/>
    <col min="5" max="5" width="53.140625" customWidth="1"/>
    <col min="9" max="9" width="54.85546875" customWidth="1"/>
    <col min="13" max="13" width="46.140625" customWidth="1"/>
    <col min="17" max="17" width="58.5703125" customWidth="1"/>
    <col min="21" max="21" width="73.140625" customWidth="1"/>
    <col min="25" max="25" width="69.5703125" customWidth="1"/>
  </cols>
  <sheetData>
    <row r="1" spans="1:28" x14ac:dyDescent="0.25">
      <c r="A1" s="111">
        <v>2</v>
      </c>
      <c r="B1" s="111"/>
      <c r="C1" s="111"/>
      <c r="D1" s="111"/>
      <c r="E1" s="111">
        <v>3</v>
      </c>
      <c r="F1" s="111"/>
      <c r="G1" s="111"/>
      <c r="H1" s="111"/>
      <c r="I1" s="111">
        <v>4</v>
      </c>
      <c r="J1" s="111"/>
      <c r="K1" s="111"/>
      <c r="L1" s="111"/>
      <c r="M1" s="111">
        <v>5</v>
      </c>
      <c r="N1" s="111"/>
      <c r="O1" s="111"/>
      <c r="P1" s="111"/>
      <c r="Q1" s="111">
        <v>6</v>
      </c>
      <c r="R1" s="111"/>
      <c r="S1" s="111"/>
      <c r="T1" s="111"/>
      <c r="U1" s="111">
        <v>7</v>
      </c>
      <c r="V1" s="111"/>
      <c r="W1" s="111"/>
      <c r="Y1" s="111">
        <v>8</v>
      </c>
      <c r="Z1" s="111"/>
      <c r="AA1" s="111"/>
    </row>
    <row r="2" spans="1:28" x14ac:dyDescent="0.25">
      <c r="A2" t="s">
        <v>148</v>
      </c>
      <c r="B2" s="111"/>
      <c r="C2" s="111" t="s">
        <v>89</v>
      </c>
      <c r="D2" s="111"/>
      <c r="E2" t="s">
        <v>148</v>
      </c>
      <c r="F2" s="111"/>
      <c r="G2" s="111" t="s">
        <v>89</v>
      </c>
      <c r="H2" s="111"/>
      <c r="I2" t="s">
        <v>148</v>
      </c>
      <c r="J2" s="111"/>
      <c r="K2" s="111" t="s">
        <v>89</v>
      </c>
      <c r="L2" s="111"/>
      <c r="M2" t="s">
        <v>148</v>
      </c>
      <c r="N2" s="111"/>
      <c r="O2" s="111" t="s">
        <v>89</v>
      </c>
      <c r="P2" s="111"/>
      <c r="Q2" t="s">
        <v>148</v>
      </c>
      <c r="R2" s="111"/>
      <c r="S2" s="111" t="s">
        <v>89</v>
      </c>
      <c r="T2" s="111"/>
      <c r="U2" t="s">
        <v>148</v>
      </c>
      <c r="V2" s="111"/>
      <c r="W2" s="111" t="s">
        <v>89</v>
      </c>
      <c r="Y2" t="s">
        <v>148</v>
      </c>
      <c r="Z2" s="111"/>
      <c r="AA2" s="111" t="s">
        <v>89</v>
      </c>
    </row>
    <row r="3" spans="1:28" x14ac:dyDescent="0.25">
      <c r="A3" s="70" t="s">
        <v>130</v>
      </c>
      <c r="B3">
        <v>1</v>
      </c>
      <c r="C3" s="43" t="s">
        <v>90</v>
      </c>
      <c r="D3">
        <v>1</v>
      </c>
      <c r="E3" s="70" t="s">
        <v>130</v>
      </c>
      <c r="F3">
        <v>1</v>
      </c>
      <c r="G3" s="43" t="s">
        <v>90</v>
      </c>
      <c r="H3">
        <v>1</v>
      </c>
      <c r="I3" s="70" t="s">
        <v>130</v>
      </c>
      <c r="J3">
        <v>1</v>
      </c>
      <c r="K3" s="43" t="s">
        <v>90</v>
      </c>
      <c r="L3">
        <v>1</v>
      </c>
      <c r="M3" s="70" t="s">
        <v>130</v>
      </c>
      <c r="N3">
        <v>1</v>
      </c>
      <c r="O3" s="43" t="s">
        <v>90</v>
      </c>
      <c r="P3">
        <v>1</v>
      </c>
      <c r="Q3" s="70" t="s">
        <v>130</v>
      </c>
      <c r="R3">
        <v>1</v>
      </c>
      <c r="S3" s="43" t="s">
        <v>90</v>
      </c>
      <c r="T3">
        <v>1</v>
      </c>
      <c r="U3" s="70" t="s">
        <v>130</v>
      </c>
      <c r="V3">
        <v>1</v>
      </c>
      <c r="W3" s="43" t="s">
        <v>90</v>
      </c>
      <c r="X3">
        <v>1</v>
      </c>
      <c r="Y3" s="70" t="s">
        <v>130</v>
      </c>
      <c r="Z3">
        <v>1</v>
      </c>
      <c r="AA3" s="43" t="s">
        <v>90</v>
      </c>
      <c r="AB3">
        <v>1</v>
      </c>
    </row>
    <row r="4" spans="1:28" ht="15.75" thickBot="1" x14ac:dyDescent="0.3">
      <c r="A4" s="61" t="s">
        <v>113</v>
      </c>
      <c r="C4" s="30" t="s">
        <v>93</v>
      </c>
      <c r="E4" s="61" t="s">
        <v>113</v>
      </c>
      <c r="G4" s="30" t="s">
        <v>93</v>
      </c>
      <c r="I4" s="61" t="s">
        <v>113</v>
      </c>
      <c r="K4" s="30" t="s">
        <v>93</v>
      </c>
      <c r="M4" s="61" t="s">
        <v>113</v>
      </c>
      <c r="O4" s="30" t="s">
        <v>93</v>
      </c>
      <c r="Q4" s="61" t="s">
        <v>113</v>
      </c>
      <c r="S4" s="30" t="s">
        <v>93</v>
      </c>
      <c r="U4" s="61" t="s">
        <v>113</v>
      </c>
      <c r="W4" s="30" t="s">
        <v>93</v>
      </c>
      <c r="Y4" s="61" t="s">
        <v>113</v>
      </c>
      <c r="AA4" s="30" t="s">
        <v>93</v>
      </c>
    </row>
    <row r="5" spans="1:28" x14ac:dyDescent="0.25">
      <c r="A5" s="57" t="s">
        <v>131</v>
      </c>
      <c r="C5" s="30" t="s">
        <v>94</v>
      </c>
      <c r="E5" s="57" t="s">
        <v>131</v>
      </c>
      <c r="G5" s="30" t="s">
        <v>94</v>
      </c>
      <c r="I5" s="57" t="s">
        <v>131</v>
      </c>
      <c r="K5" s="30" t="s">
        <v>94</v>
      </c>
      <c r="M5" s="57" t="s">
        <v>131</v>
      </c>
      <c r="O5" s="30" t="s">
        <v>94</v>
      </c>
      <c r="Q5" s="57" t="s">
        <v>131</v>
      </c>
      <c r="S5" s="30" t="s">
        <v>94</v>
      </c>
      <c r="U5" s="57" t="s">
        <v>131</v>
      </c>
      <c r="W5" s="30" t="s">
        <v>94</v>
      </c>
      <c r="Y5" s="57" t="s">
        <v>131</v>
      </c>
      <c r="AA5" s="30" t="s">
        <v>94</v>
      </c>
    </row>
    <row r="6" spans="1:28" x14ac:dyDescent="0.25">
      <c r="A6" s="51" t="s">
        <v>115</v>
      </c>
      <c r="E6" s="51" t="s">
        <v>115</v>
      </c>
      <c r="I6" s="51" t="s">
        <v>115</v>
      </c>
      <c r="M6" s="51" t="s">
        <v>115</v>
      </c>
      <c r="Q6" s="51" t="s">
        <v>115</v>
      </c>
      <c r="U6" s="51" t="s">
        <v>115</v>
      </c>
      <c r="Y6" s="51" t="s">
        <v>115</v>
      </c>
    </row>
    <row r="7" spans="1:28" x14ac:dyDescent="0.25">
      <c r="A7" s="53" t="s">
        <v>132</v>
      </c>
      <c r="E7" s="53" t="s">
        <v>132</v>
      </c>
      <c r="I7" s="53" t="s">
        <v>132</v>
      </c>
      <c r="M7" s="53" t="s">
        <v>132</v>
      </c>
      <c r="Q7" s="53" t="s">
        <v>132</v>
      </c>
      <c r="U7" s="53" t="s">
        <v>132</v>
      </c>
      <c r="Y7" s="53" t="s">
        <v>132</v>
      </c>
    </row>
    <row r="8" spans="1:28" ht="15.75" thickBot="1" x14ac:dyDescent="0.3">
      <c r="A8" s="61" t="s">
        <v>133</v>
      </c>
      <c r="E8" s="61" t="s">
        <v>133</v>
      </c>
      <c r="I8" s="61" t="s">
        <v>133</v>
      </c>
      <c r="M8" s="61" t="s">
        <v>133</v>
      </c>
      <c r="Q8" s="61" t="s">
        <v>133</v>
      </c>
      <c r="U8" s="61" t="s">
        <v>133</v>
      </c>
      <c r="Y8" s="61" t="s">
        <v>133</v>
      </c>
    </row>
    <row r="9" spans="1:28" ht="15.75" thickBot="1" x14ac:dyDescent="0.3">
      <c r="A9" s="72" t="s">
        <v>121</v>
      </c>
      <c r="E9" s="72" t="s">
        <v>121</v>
      </c>
      <c r="I9" s="72" t="s">
        <v>121</v>
      </c>
      <c r="M9" s="72" t="s">
        <v>121</v>
      </c>
      <c r="Q9" s="72" t="s">
        <v>121</v>
      </c>
      <c r="U9" s="72" t="s">
        <v>121</v>
      </c>
      <c r="Y9" s="72" t="s">
        <v>121</v>
      </c>
    </row>
    <row r="10" spans="1:28" ht="30" x14ac:dyDescent="0.25">
      <c r="A10" s="53" t="s">
        <v>145</v>
      </c>
      <c r="E10" s="53" t="s">
        <v>145</v>
      </c>
      <c r="I10" s="53" t="s">
        <v>145</v>
      </c>
      <c r="M10" s="53" t="s">
        <v>145</v>
      </c>
      <c r="Q10" s="53" t="s">
        <v>145</v>
      </c>
      <c r="U10" s="53" t="s">
        <v>145</v>
      </c>
      <c r="Y10" s="53" t="s">
        <v>145</v>
      </c>
    </row>
    <row r="11" spans="1:28" x14ac:dyDescent="0.25">
      <c r="A11" s="53" t="s">
        <v>116</v>
      </c>
      <c r="E11" s="53" t="s">
        <v>116</v>
      </c>
      <c r="I11" s="53" t="s">
        <v>116</v>
      </c>
      <c r="M11" s="53" t="s">
        <v>116</v>
      </c>
      <c r="Q11" s="53" t="s">
        <v>116</v>
      </c>
      <c r="U11" s="53" t="s">
        <v>116</v>
      </c>
      <c r="Y11" s="53" t="s">
        <v>116</v>
      </c>
    </row>
    <row r="12" spans="1:28" x14ac:dyDescent="0.25">
      <c r="A12" s="71" t="s">
        <v>114</v>
      </c>
      <c r="E12" s="71" t="s">
        <v>114</v>
      </c>
      <c r="I12" s="71" t="s">
        <v>114</v>
      </c>
      <c r="M12" s="71" t="s">
        <v>114</v>
      </c>
      <c r="Q12" s="71" t="s">
        <v>114</v>
      </c>
      <c r="U12" s="71" t="s">
        <v>114</v>
      </c>
      <c r="Y12" s="71" t="s">
        <v>114</v>
      </c>
    </row>
    <row r="13" spans="1:28" x14ac:dyDescent="0.25">
      <c r="A13" s="73" t="s">
        <v>146</v>
      </c>
      <c r="E13" s="73" t="s">
        <v>146</v>
      </c>
      <c r="I13" s="73" t="s">
        <v>146</v>
      </c>
      <c r="M13" s="73" t="s">
        <v>146</v>
      </c>
      <c r="Q13" s="73" t="s">
        <v>146</v>
      </c>
      <c r="U13" s="73" t="s">
        <v>146</v>
      </c>
      <c r="Y13" s="73" t="s">
        <v>146</v>
      </c>
    </row>
    <row r="14" spans="1:28" x14ac:dyDescent="0.25">
      <c r="A14" s="53" t="s">
        <v>117</v>
      </c>
      <c r="E14" s="53" t="s">
        <v>117</v>
      </c>
      <c r="I14" s="53" t="s">
        <v>117</v>
      </c>
      <c r="M14" s="53" t="s">
        <v>117</v>
      </c>
      <c r="Q14" s="53" t="s">
        <v>117</v>
      </c>
      <c r="U14" s="53" t="s">
        <v>117</v>
      </c>
      <c r="Y14" s="53" t="s">
        <v>117</v>
      </c>
    </row>
    <row r="15" spans="1:28" ht="15.75" thickBot="1" x14ac:dyDescent="0.3">
      <c r="A15" s="55" t="s">
        <v>120</v>
      </c>
      <c r="E15" s="55" t="s">
        <v>120</v>
      </c>
      <c r="I15" s="55" t="s">
        <v>120</v>
      </c>
      <c r="M15" s="55" t="s">
        <v>120</v>
      </c>
      <c r="Q15" s="55" t="s">
        <v>120</v>
      </c>
      <c r="U15" s="55" t="s">
        <v>120</v>
      </c>
      <c r="Y15" s="55" t="s">
        <v>120</v>
      </c>
    </row>
    <row r="16" spans="1:28" ht="15.75" thickBot="1" x14ac:dyDescent="0.3">
      <c r="A16" s="85" t="s">
        <v>156</v>
      </c>
      <c r="E16" s="85" t="s">
        <v>156</v>
      </c>
      <c r="I16" s="85" t="s">
        <v>156</v>
      </c>
      <c r="M16" s="85" t="s">
        <v>156</v>
      </c>
      <c r="Q16" s="85" t="s">
        <v>156</v>
      </c>
      <c r="U16" s="85" t="s">
        <v>156</v>
      </c>
      <c r="Y16" s="85" t="s">
        <v>156</v>
      </c>
    </row>
    <row r="17" spans="1:25" ht="30" x14ac:dyDescent="0.25">
      <c r="A17" s="51" t="s">
        <v>125</v>
      </c>
      <c r="E17" s="51" t="s">
        <v>125</v>
      </c>
      <c r="I17" s="51" t="s">
        <v>125</v>
      </c>
      <c r="M17" s="51" t="s">
        <v>125</v>
      </c>
      <c r="Q17" s="51" t="s">
        <v>125</v>
      </c>
      <c r="U17" s="51" t="s">
        <v>125</v>
      </c>
      <c r="Y17" s="51" t="s">
        <v>125</v>
      </c>
    </row>
    <row r="18" spans="1:25" x14ac:dyDescent="0.25">
      <c r="A18" s="53" t="s">
        <v>122</v>
      </c>
      <c r="E18" s="53" t="s">
        <v>122</v>
      </c>
      <c r="I18" s="53" t="s">
        <v>122</v>
      </c>
      <c r="M18" s="53" t="s">
        <v>122</v>
      </c>
      <c r="Q18" s="53" t="s">
        <v>122</v>
      </c>
      <c r="U18" s="53" t="s">
        <v>122</v>
      </c>
      <c r="Y18" s="53" t="s">
        <v>122</v>
      </c>
    </row>
    <row r="19" spans="1:25" x14ac:dyDescent="0.25">
      <c r="A19" s="53" t="s">
        <v>134</v>
      </c>
      <c r="E19" s="53" t="s">
        <v>134</v>
      </c>
      <c r="I19" s="53" t="s">
        <v>134</v>
      </c>
      <c r="M19" s="53" t="s">
        <v>134</v>
      </c>
      <c r="Q19" s="53" t="s">
        <v>134</v>
      </c>
      <c r="U19" s="53" t="s">
        <v>134</v>
      </c>
      <c r="Y19" s="53" t="s">
        <v>134</v>
      </c>
    </row>
    <row r="20" spans="1:25" x14ac:dyDescent="0.25">
      <c r="A20" s="53" t="s">
        <v>135</v>
      </c>
      <c r="E20" s="53" t="s">
        <v>135</v>
      </c>
      <c r="I20" s="53" t="s">
        <v>135</v>
      </c>
      <c r="M20" s="53" t="s">
        <v>135</v>
      </c>
      <c r="Q20" s="53" t="s">
        <v>135</v>
      </c>
      <c r="U20" s="53" t="s">
        <v>135</v>
      </c>
      <c r="Y20" s="53" t="s">
        <v>135</v>
      </c>
    </row>
    <row r="21" spans="1:25" x14ac:dyDescent="0.25">
      <c r="A21" s="71" t="s">
        <v>129</v>
      </c>
      <c r="E21" s="71" t="s">
        <v>129</v>
      </c>
      <c r="I21" s="71" t="s">
        <v>129</v>
      </c>
      <c r="M21" s="71" t="s">
        <v>129</v>
      </c>
      <c r="Q21" s="71" t="s">
        <v>129</v>
      </c>
      <c r="U21" s="71" t="s">
        <v>129</v>
      </c>
      <c r="Y21" s="71" t="s">
        <v>129</v>
      </c>
    </row>
    <row r="22" spans="1:25" x14ac:dyDescent="0.25">
      <c r="A22" s="53" t="s">
        <v>126</v>
      </c>
      <c r="E22" s="53" t="s">
        <v>126</v>
      </c>
      <c r="I22" s="53" t="s">
        <v>126</v>
      </c>
      <c r="M22" s="53" t="s">
        <v>126</v>
      </c>
      <c r="Q22" s="53" t="s">
        <v>126</v>
      </c>
      <c r="U22" s="53" t="s">
        <v>126</v>
      </c>
      <c r="Y22" s="53" t="s">
        <v>126</v>
      </c>
    </row>
    <row r="23" spans="1:25" x14ac:dyDescent="0.25">
      <c r="A23" s="53" t="s">
        <v>136</v>
      </c>
      <c r="E23" s="53" t="s">
        <v>136</v>
      </c>
      <c r="I23" s="53" t="s">
        <v>136</v>
      </c>
      <c r="M23" s="53" t="s">
        <v>136</v>
      </c>
      <c r="Q23" s="53" t="s">
        <v>136</v>
      </c>
      <c r="U23" s="53" t="s">
        <v>136</v>
      </c>
      <c r="Y23" s="53" t="s">
        <v>136</v>
      </c>
    </row>
    <row r="24" spans="1:25" x14ac:dyDescent="0.25">
      <c r="A24" s="53" t="s">
        <v>123</v>
      </c>
      <c r="E24" s="53" t="s">
        <v>123</v>
      </c>
      <c r="I24" s="53" t="s">
        <v>123</v>
      </c>
      <c r="M24" s="53" t="s">
        <v>123</v>
      </c>
      <c r="Q24" s="53" t="s">
        <v>123</v>
      </c>
      <c r="U24" s="53" t="s">
        <v>123</v>
      </c>
      <c r="Y24" s="53" t="s">
        <v>123</v>
      </c>
    </row>
    <row r="25" spans="1:25" x14ac:dyDescent="0.25">
      <c r="A25" s="53" t="s">
        <v>147</v>
      </c>
      <c r="E25" s="53" t="s">
        <v>147</v>
      </c>
      <c r="I25" s="53" t="s">
        <v>147</v>
      </c>
      <c r="M25" s="53" t="s">
        <v>147</v>
      </c>
      <c r="Q25" s="53" t="s">
        <v>147</v>
      </c>
      <c r="U25" s="53" t="s">
        <v>147</v>
      </c>
      <c r="Y25" s="53" t="s">
        <v>147</v>
      </c>
    </row>
    <row r="26" spans="1:25" x14ac:dyDescent="0.25">
      <c r="A26" s="53" t="s">
        <v>127</v>
      </c>
      <c r="E26" s="53" t="s">
        <v>127</v>
      </c>
      <c r="I26" s="53" t="s">
        <v>127</v>
      </c>
      <c r="M26" s="53" t="s">
        <v>127</v>
      </c>
      <c r="Q26" s="53" t="s">
        <v>127</v>
      </c>
      <c r="U26" s="53" t="s">
        <v>127</v>
      </c>
      <c r="Y26" s="53" t="s">
        <v>127</v>
      </c>
    </row>
    <row r="27" spans="1:25" ht="30" x14ac:dyDescent="0.25">
      <c r="A27" s="59" t="s">
        <v>137</v>
      </c>
      <c r="E27" s="59" t="s">
        <v>137</v>
      </c>
      <c r="I27" s="59" t="s">
        <v>137</v>
      </c>
      <c r="M27" s="59" t="s">
        <v>137</v>
      </c>
      <c r="Q27" s="59" t="s">
        <v>137</v>
      </c>
      <c r="U27" s="59" t="s">
        <v>137</v>
      </c>
      <c r="Y27" s="59" t="s">
        <v>137</v>
      </c>
    </row>
    <row r="28" spans="1:25" x14ac:dyDescent="0.25">
      <c r="A28" s="59" t="s">
        <v>144</v>
      </c>
      <c r="E28" s="59" t="s">
        <v>144</v>
      </c>
      <c r="I28" s="59" t="s">
        <v>144</v>
      </c>
      <c r="M28" s="59" t="s">
        <v>144</v>
      </c>
      <c r="Q28" s="59" t="s">
        <v>144</v>
      </c>
      <c r="U28" s="59" t="s">
        <v>144</v>
      </c>
      <c r="Y28" s="59" t="s">
        <v>144</v>
      </c>
    </row>
    <row r="29" spans="1:25" x14ac:dyDescent="0.25">
      <c r="A29" s="53" t="s">
        <v>138</v>
      </c>
      <c r="E29" s="53" t="s">
        <v>138</v>
      </c>
      <c r="I29" s="53" t="s">
        <v>138</v>
      </c>
      <c r="M29" s="53" t="s">
        <v>138</v>
      </c>
      <c r="Q29" s="53" t="s">
        <v>138</v>
      </c>
      <c r="U29" s="53" t="s">
        <v>138</v>
      </c>
      <c r="Y29" s="53" t="s">
        <v>138</v>
      </c>
    </row>
    <row r="30" spans="1:25" x14ac:dyDescent="0.25">
      <c r="A30" s="59" t="s">
        <v>118</v>
      </c>
      <c r="E30" s="59" t="s">
        <v>118</v>
      </c>
      <c r="I30" s="59" t="s">
        <v>118</v>
      </c>
      <c r="M30" s="59" t="s">
        <v>118</v>
      </c>
      <c r="Q30" s="59" t="s">
        <v>118</v>
      </c>
      <c r="U30" s="59" t="s">
        <v>118</v>
      </c>
      <c r="Y30" s="59" t="s">
        <v>118</v>
      </c>
    </row>
    <row r="31" spans="1:25" x14ac:dyDescent="0.25">
      <c r="A31" s="53" t="s">
        <v>124</v>
      </c>
      <c r="E31" s="53" t="s">
        <v>124</v>
      </c>
      <c r="I31" s="53" t="s">
        <v>124</v>
      </c>
      <c r="M31" s="53" t="s">
        <v>124</v>
      </c>
      <c r="Q31" s="53" t="s">
        <v>124</v>
      </c>
      <c r="U31" s="53" t="s">
        <v>124</v>
      </c>
      <c r="Y31" s="53" t="s">
        <v>124</v>
      </c>
    </row>
    <row r="32" spans="1:25" x14ac:dyDescent="0.25">
      <c r="A32" s="53" t="s">
        <v>139</v>
      </c>
      <c r="E32" s="53" t="s">
        <v>139</v>
      </c>
      <c r="I32" s="53" t="s">
        <v>139</v>
      </c>
      <c r="M32" s="53" t="s">
        <v>139</v>
      </c>
      <c r="Q32" s="53" t="s">
        <v>139</v>
      </c>
      <c r="U32" s="53" t="s">
        <v>139</v>
      </c>
      <c r="Y32" s="53" t="s">
        <v>139</v>
      </c>
    </row>
    <row r="33" spans="1:25" ht="15.75" thickBot="1" x14ac:dyDescent="0.3">
      <c r="A33" s="61" t="s">
        <v>140</v>
      </c>
      <c r="E33" s="61" t="s">
        <v>140</v>
      </c>
      <c r="I33" s="61" t="s">
        <v>140</v>
      </c>
      <c r="M33" s="61" t="s">
        <v>140</v>
      </c>
      <c r="Q33" s="61" t="s">
        <v>140</v>
      </c>
      <c r="U33" s="61" t="s">
        <v>140</v>
      </c>
      <c r="Y33" s="61" t="s">
        <v>140</v>
      </c>
    </row>
    <row r="34" spans="1:25" ht="15.75" thickBot="1" x14ac:dyDescent="0.3">
      <c r="A34" s="72" t="s">
        <v>141</v>
      </c>
      <c r="E34" s="72" t="s">
        <v>141</v>
      </c>
      <c r="I34" s="72" t="s">
        <v>141</v>
      </c>
      <c r="M34" s="72" t="s">
        <v>141</v>
      </c>
      <c r="Q34" s="72" t="s">
        <v>141</v>
      </c>
      <c r="U34" s="72" t="s">
        <v>141</v>
      </c>
      <c r="Y34" s="72" t="s">
        <v>141</v>
      </c>
    </row>
    <row r="35" spans="1:25" ht="15.75" thickBot="1" x14ac:dyDescent="0.3">
      <c r="A35" s="65" t="s">
        <v>142</v>
      </c>
      <c r="E35" s="65" t="s">
        <v>142</v>
      </c>
      <c r="I35" s="65" t="s">
        <v>142</v>
      </c>
      <c r="M35" s="65" t="s">
        <v>142</v>
      </c>
      <c r="Q35" s="65" t="s">
        <v>142</v>
      </c>
      <c r="U35" s="65" t="s">
        <v>142</v>
      </c>
      <c r="Y35" s="65" t="s">
        <v>142</v>
      </c>
    </row>
    <row r="36" spans="1:25" ht="15.75" thickBot="1" x14ac:dyDescent="0.3">
      <c r="A36" s="63" t="s">
        <v>143</v>
      </c>
      <c r="E36" s="63" t="s">
        <v>143</v>
      </c>
      <c r="I36" s="63" t="s">
        <v>143</v>
      </c>
      <c r="M36" s="63" t="s">
        <v>143</v>
      </c>
      <c r="Q36" s="63" t="s">
        <v>143</v>
      </c>
      <c r="U36" s="63" t="s">
        <v>143</v>
      </c>
      <c r="Y36" s="63" t="s">
        <v>143</v>
      </c>
    </row>
    <row r="37" spans="1:25" x14ac:dyDescent="0.25">
      <c r="A37" s="53" t="s">
        <v>119</v>
      </c>
      <c r="E37" s="53" t="s">
        <v>119</v>
      </c>
      <c r="I37" s="53" t="s">
        <v>119</v>
      </c>
      <c r="M37" s="53" t="s">
        <v>119</v>
      </c>
      <c r="Q37" s="53" t="s">
        <v>119</v>
      </c>
      <c r="U37" s="53" t="s">
        <v>119</v>
      </c>
      <c r="Y37" s="53" t="s">
        <v>119</v>
      </c>
    </row>
    <row r="38" spans="1:25" x14ac:dyDescent="0.25">
      <c r="A38" s="86" t="s">
        <v>128</v>
      </c>
      <c r="E38" s="86" t="s">
        <v>128</v>
      </c>
      <c r="I38" s="86" t="s">
        <v>128</v>
      </c>
      <c r="M38" s="86" t="s">
        <v>128</v>
      </c>
      <c r="Q38" s="86" t="s">
        <v>128</v>
      </c>
      <c r="U38" s="86" t="s">
        <v>128</v>
      </c>
      <c r="Y38" s="8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VAP Exception Form</vt:lpstr>
      <vt:lpstr>VII_Additional PPSs</vt:lpstr>
      <vt:lpstr>Data</vt:lpstr>
      <vt:lpstr>Sheet1</vt:lpstr>
      <vt:lpstr>PPS Data</vt:lpstr>
      <vt:lpstr>'VAP Exception Form'!Print_Area</vt:lpstr>
      <vt:lpstr>'VII_Additional PPSs'!Print_Area</vt:lpstr>
    </vt:vector>
  </TitlesOfParts>
  <Company>New York State Department of Health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HMB07 - MICHAEL BAHN</dc:creator>
  <cp:lastModifiedBy>Haseeb Agha</cp:lastModifiedBy>
  <cp:lastPrinted>2014-09-15T12:24:48Z</cp:lastPrinted>
  <dcterms:created xsi:type="dcterms:W3CDTF">2014-04-24T20:13:23Z</dcterms:created>
  <dcterms:modified xsi:type="dcterms:W3CDTF">2014-09-24T14:18:19Z</dcterms:modified>
</cp:coreProperties>
</file>