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jweber\Desktop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26" r:id="rId3"/>
    <sheet name="Partner Engagement DY2Q4 Update" sheetId="27" r:id="rId4"/>
  </sheets>
  <externalReferences>
    <externalReference r:id="rId5"/>
  </externalReferences>
  <definedNames>
    <definedName name="_xlnm.Print_Area" localSheetId="2">'2nd Tier Funds Flow'!$A$1:$G$300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8" i="2" l="1"/>
  <c r="F148" i="2"/>
  <c r="G140" i="2"/>
  <c r="F140" i="2"/>
  <c r="G132" i="2"/>
  <c r="F132" i="2"/>
  <c r="G124" i="2"/>
  <c r="F124" i="2"/>
  <c r="G116" i="2"/>
  <c r="F116" i="2"/>
  <c r="G108" i="2"/>
  <c r="F108" i="2"/>
  <c r="G100" i="2"/>
  <c r="F100" i="2"/>
  <c r="G92" i="2"/>
  <c r="F92" i="2"/>
  <c r="G84" i="2"/>
  <c r="F84" i="2"/>
  <c r="G76" i="2"/>
  <c r="F76" i="2"/>
  <c r="G68" i="2"/>
  <c r="F68" i="2"/>
  <c r="G60" i="2"/>
  <c r="F60" i="2"/>
  <c r="G52" i="2"/>
  <c r="F52" i="2"/>
  <c r="G44" i="2"/>
  <c r="F44" i="2"/>
  <c r="G36" i="2"/>
  <c r="F36" i="2"/>
  <c r="G28" i="2"/>
  <c r="F28" i="2"/>
  <c r="G20" i="2"/>
  <c r="F20" i="2"/>
  <c r="G12" i="2"/>
  <c r="F12" i="2"/>
  <c r="H146" i="2"/>
  <c r="H145" i="2"/>
  <c r="H144" i="2"/>
  <c r="H143" i="2"/>
  <c r="H142" i="2"/>
  <c r="H141" i="2"/>
  <c r="H138" i="2"/>
  <c r="H137" i="2"/>
  <c r="H136" i="2"/>
  <c r="H135" i="2"/>
  <c r="H134" i="2"/>
  <c r="H133" i="2"/>
  <c r="H130" i="2"/>
  <c r="H129" i="2"/>
  <c r="H128" i="2"/>
  <c r="H127" i="2"/>
  <c r="H126" i="2"/>
  <c r="H125" i="2"/>
  <c r="H122" i="2"/>
  <c r="H121" i="2"/>
  <c r="H120" i="2"/>
  <c r="H119" i="2"/>
  <c r="H118" i="2"/>
  <c r="H117" i="2"/>
  <c r="H114" i="2"/>
  <c r="H113" i="2"/>
  <c r="H112" i="2"/>
  <c r="H111" i="2"/>
  <c r="H110" i="2"/>
  <c r="H109" i="2"/>
  <c r="H106" i="2"/>
  <c r="H105" i="2"/>
  <c r="H104" i="2"/>
  <c r="H103" i="2"/>
  <c r="H102" i="2"/>
  <c r="H101" i="2"/>
  <c r="H98" i="2"/>
  <c r="H97" i="2"/>
  <c r="H96" i="2"/>
  <c r="H95" i="2"/>
  <c r="H94" i="2"/>
  <c r="H93" i="2"/>
  <c r="H90" i="2"/>
  <c r="H89" i="2"/>
  <c r="H88" i="2"/>
  <c r="H87" i="2"/>
  <c r="H86" i="2"/>
  <c r="H85" i="2"/>
  <c r="H82" i="2"/>
  <c r="H81" i="2"/>
  <c r="H80" i="2"/>
  <c r="H79" i="2"/>
  <c r="H78" i="2"/>
  <c r="H74" i="2"/>
  <c r="H73" i="2"/>
  <c r="H72" i="2"/>
  <c r="H71" i="2"/>
  <c r="H70" i="2"/>
  <c r="H69" i="2"/>
  <c r="H66" i="2"/>
  <c r="H65" i="2"/>
  <c r="H64" i="2"/>
  <c r="H63" i="2"/>
  <c r="H62" i="2"/>
  <c r="H61" i="2"/>
  <c r="H58" i="2"/>
  <c r="H57" i="2"/>
  <c r="H56" i="2"/>
  <c r="H55" i="2"/>
  <c r="H54" i="2"/>
  <c r="H53" i="2"/>
  <c r="H50" i="2"/>
  <c r="H49" i="2"/>
  <c r="H48" i="2"/>
  <c r="H47" i="2"/>
  <c r="H46" i="2"/>
  <c r="H45" i="2"/>
  <c r="H42" i="2"/>
  <c r="H41" i="2"/>
  <c r="H40" i="2"/>
  <c r="H39" i="2"/>
  <c r="H38" i="2"/>
  <c r="H37" i="2"/>
  <c r="H34" i="2"/>
  <c r="H33" i="2"/>
  <c r="H32" i="2"/>
  <c r="H31" i="2"/>
  <c r="H30" i="2"/>
  <c r="H29" i="2"/>
  <c r="H26" i="2"/>
  <c r="H25" i="2"/>
  <c r="H24" i="2"/>
  <c r="H23" i="2"/>
  <c r="H22" i="2"/>
  <c r="H21" i="2"/>
  <c r="H18" i="2"/>
  <c r="H17" i="2"/>
  <c r="H16" i="2"/>
  <c r="H15" i="2"/>
  <c r="H14" i="2"/>
  <c r="H13" i="2"/>
  <c r="H10" i="2"/>
  <c r="H9" i="2"/>
  <c r="H8" i="2"/>
  <c r="H7" i="2"/>
  <c r="H6" i="2"/>
  <c r="H5" i="2"/>
  <c r="H12" i="2" l="1"/>
  <c r="H20" i="2"/>
  <c r="H28" i="2"/>
  <c r="H44" i="2"/>
  <c r="H52" i="2"/>
  <c r="H60" i="2"/>
  <c r="H76" i="2"/>
  <c r="H84" i="2"/>
  <c r="H108" i="2"/>
  <c r="H116" i="2"/>
  <c r="H140" i="2"/>
  <c r="H148" i="2"/>
  <c r="H100" i="2"/>
  <c r="H132" i="2"/>
  <c r="H36" i="2"/>
  <c r="H68" i="2"/>
  <c r="H92" i="2"/>
  <c r="H124" i="2"/>
</calcChain>
</file>

<file path=xl/sharedStrings.xml><?xml version="1.0" encoding="utf-8"?>
<sst xmlns="http://schemas.openxmlformats.org/spreadsheetml/2006/main" count="1713" uniqueCount="401">
  <si>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</si>
  <si>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</si>
  <si>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</si>
  <si>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</si>
  <si>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</si>
  <si>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</si>
  <si>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</si>
  <si>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</si>
  <si>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</si>
  <si>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</si>
  <si>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</si>
  <si>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</si>
  <si>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</si>
  <si>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</si>
  <si>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</si>
  <si>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</si>
  <si>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</si>
  <si>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</si>
  <si>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</si>
  <si>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</si>
  <si>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</si>
  <si>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</si>
  <si>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Quarterly Funds Flow Update - DY2, Q4</t>
  </si>
  <si>
    <t>% of Funds Flow - Waiver Dollars</t>
  </si>
  <si>
    <t>% of Funds Flow - Non-Waiver Dollars</t>
  </si>
  <si>
    <t>% of Funds Flow - All Dollars</t>
  </si>
  <si>
    <t>Safety Net</t>
  </si>
  <si>
    <t>State Assigned Category</t>
  </si>
  <si>
    <t>Quarterly Funds Flow Updates - DY2, Q4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</si>
  <si>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</si>
  <si>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</si>
  <si>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</si>
  <si>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</si>
  <si>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</si>
  <si>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</si>
  <si>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Summary by Partner Type - DY2, Q4 (IPP Module 1.4 and Module 1.10)</t>
  </si>
  <si>
    <t>PPS Funds Flow - Partner Level Detail</t>
  </si>
  <si>
    <t>Practitioner - Non-Primary Care Provider (PCP)</t>
  </si>
  <si>
    <t>Practitioner - Primary Care Provider (PCP)</t>
  </si>
  <si>
    <t>Non-PPS Network</t>
  </si>
  <si>
    <t>ROBILLARD KRISTEN DR.</t>
  </si>
  <si>
    <t>ROBINSON BARBARA</t>
  </si>
  <si>
    <t>RUH RICHARD DR.</t>
  </si>
  <si>
    <t>GULLICKSON DONALD</t>
  </si>
  <si>
    <t>BECKER STEVEN</t>
  </si>
  <si>
    <t>MUCCIARELLA ROSALBA</t>
  </si>
  <si>
    <t>ROSWELL PARK CANCER INSTITUTE INC</t>
  </si>
  <si>
    <t>NIAGARA HOSPICE, INC.</t>
  </si>
  <si>
    <t>NORMAN ALLYN DR.</t>
  </si>
  <si>
    <t>HOSPICE BUFFALO, INC.</t>
  </si>
  <si>
    <t>CHAUTAUQUA COUNTY DEPARTMENT OF HEALTH</t>
  </si>
  <si>
    <t>SHERIFF FUAD</t>
  </si>
  <si>
    <t>SHEIKH HENNA</t>
  </si>
  <si>
    <t>PFALZER DAVID</t>
  </si>
  <si>
    <t>ABIALMOUNA JIHAD DR.</t>
  </si>
  <si>
    <t>KHAWAR SARWAT</t>
  </si>
  <si>
    <t>MACLEAN CRAIG</t>
  </si>
  <si>
    <t>OCONNOR GALE</t>
  </si>
  <si>
    <t>MACKOWIAK SUSAN</t>
  </si>
  <si>
    <t>USEN JOSHUA DR.</t>
  </si>
  <si>
    <t>SHEHATA NADY DR.</t>
  </si>
  <si>
    <t>KENYON SAVARD GIUSEPPINA MRS.</t>
  </si>
  <si>
    <t>BOTSOGLOU NIKOLAOS DR.</t>
  </si>
  <si>
    <t>KARASZEWSKI BRIAN DR.</t>
  </si>
  <si>
    <t>GUTH KENNETH DR.</t>
  </si>
  <si>
    <t>SCHUELER WILLIAM</t>
  </si>
  <si>
    <t>HADDAD GEORGE</t>
  </si>
  <si>
    <t>CHAUTAUQUA HOSPICE AND PALLIATIVE CARE</t>
  </si>
  <si>
    <t>SHEIKH TARIQ</t>
  </si>
  <si>
    <t>ALVAREZ CARMEN</t>
  </si>
  <si>
    <t>HEIDELBERGER EDWIN DR.</t>
  </si>
  <si>
    <t>OCONNOR TERENCE</t>
  </si>
  <si>
    <t>CASEY MARTIN</t>
  </si>
  <si>
    <t>RYKERT-WOLF MARY</t>
  </si>
  <si>
    <t>SOUTHARD ERIC</t>
  </si>
  <si>
    <t>WARNER ANDREW DR.</t>
  </si>
  <si>
    <t>NELSON GARY DR.</t>
  </si>
  <si>
    <t>CAVALIERI MORRIS</t>
  </si>
  <si>
    <t>LALL SHASHI DR.</t>
  </si>
  <si>
    <t>GLASS KATHLEEN MS.</t>
  </si>
  <si>
    <t>STONE STEVEN</t>
  </si>
  <si>
    <t>WADHWA ARVIND DR.</t>
  </si>
  <si>
    <t>FU PHILIP</t>
  </si>
  <si>
    <t>KANSAL SARITA DR.</t>
  </si>
  <si>
    <t>MURAWSKI SUSAN MS.</t>
  </si>
  <si>
    <t>GLEASON KIRSTIN</t>
  </si>
  <si>
    <t>PRZYBELINSKI KRISTA</t>
  </si>
  <si>
    <t>ARTIM THOMAS MR.</t>
  </si>
  <si>
    <t>PETERS NANCY DR.</t>
  </si>
  <si>
    <t>MAMNOON SAMEER DR.</t>
  </si>
  <si>
    <t>SILVERSTEIN DAVID</t>
  </si>
  <si>
    <t>OO GEEMSON</t>
  </si>
  <si>
    <t>MENTAL HEALTH SERVICES OF ERIE COUNTY, SOUTHEAST CORP. V</t>
  </si>
  <si>
    <t>BOJEDLA VIJAY DR.</t>
  </si>
  <si>
    <t>HALL JOHN</t>
  </si>
  <si>
    <t>BURKE AMY</t>
  </si>
  <si>
    <t>Prevention Focus</t>
  </si>
  <si>
    <t>HORIZON HEALTH SERVICES, INC.</t>
  </si>
  <si>
    <t>Catholic Medical Partners</t>
  </si>
  <si>
    <t>THOMAS JULIE</t>
  </si>
  <si>
    <t>ZITTEL MOLLY</t>
  </si>
  <si>
    <t>MOUNT ST. MARY'S HOSPITAL OF NIAGARA FALLS</t>
  </si>
  <si>
    <t>POLATAIKO NADIA</t>
  </si>
  <si>
    <t>JOHNSON ALLISON</t>
  </si>
  <si>
    <t>KOLEINI JAHANGIR</t>
  </si>
  <si>
    <t>PALUMBO VITO DR.</t>
  </si>
  <si>
    <t>GUNASINGHAM VYJANTHANATH DR.</t>
  </si>
  <si>
    <t>Danielle Conley MD</t>
  </si>
  <si>
    <t>LANE DARLA DR.</t>
  </si>
  <si>
    <t>Darlene Dzik MD</t>
  </si>
  <si>
    <t>CAPARASO DARREN DR.</t>
  </si>
  <si>
    <t>Daryl Ehlenfield MD</t>
  </si>
  <si>
    <t>CLIFFORD DAVID DR.</t>
  </si>
  <si>
    <t>ERICKSON ROBERT DR.</t>
  </si>
  <si>
    <t>Robert J. Powalski, Jr. MD</t>
  </si>
  <si>
    <t>ROCHE ROBERT DR.</t>
  </si>
  <si>
    <t>KENMORE MERCY HOSPITAL</t>
  </si>
  <si>
    <t>KESTLER PEGGY MS.</t>
  </si>
  <si>
    <t>MCMAHON KEVIN</t>
  </si>
  <si>
    <t>Kimberly Prise MD</t>
  </si>
  <si>
    <t>Kristen L. Smyers MD</t>
  </si>
  <si>
    <t>ZAKRZEWSKI LES</t>
  </si>
  <si>
    <t>FOREHAND LISA</t>
  </si>
  <si>
    <t>Lisa Gelman-Koessler MD</t>
  </si>
  <si>
    <t>HOFFMAN LISA</t>
  </si>
  <si>
    <t>MENDONZA LISA</t>
  </si>
  <si>
    <t>Lori Bowman MD</t>
  </si>
  <si>
    <t>Adel Chouchani MD</t>
  </si>
  <si>
    <t>Afshan Samad MD</t>
  </si>
  <si>
    <t>QUEBRAL AGNES DR.</t>
  </si>
  <si>
    <t>ADDESA ALBERT DR.</t>
  </si>
  <si>
    <t>Alessandra Palma MD</t>
  </si>
  <si>
    <t>Rosann Lana MD</t>
  </si>
  <si>
    <t>Kathleen Dyson-Budzinski MD</t>
  </si>
  <si>
    <t>KANE MICHAEL DR.</t>
  </si>
  <si>
    <t>Michael Rabice MD</t>
  </si>
  <si>
    <t>Michael Terranova MD</t>
  </si>
  <si>
    <t>Barbara Stouter MD</t>
  </si>
  <si>
    <t>SZYMANSKI CHAD DR.</t>
  </si>
  <si>
    <t>Chad Strittmatter MD</t>
  </si>
  <si>
    <t>Buffalo Urban League</t>
  </si>
  <si>
    <t>Jennifer L. Rojek MD</t>
  </si>
  <si>
    <t>Jennifer Roller MD</t>
  </si>
  <si>
    <t>WISNOSKI JENNIFER DR.</t>
  </si>
  <si>
    <t>OGORCHOCK-CONGILOSI JESSICA DR.</t>
  </si>
  <si>
    <t>Ji Young Lee MD</t>
  </si>
  <si>
    <t>LEONE JOHN DR.</t>
  </si>
  <si>
    <t>Thomas Schenk MD</t>
  </si>
  <si>
    <t>GABRYEL TIMOTHY DR.</t>
  </si>
  <si>
    <t>FU CHENG DR.</t>
  </si>
  <si>
    <t>Nicholas Cromwell MD</t>
  </si>
  <si>
    <t>Nicole DeLuca MD</t>
  </si>
  <si>
    <t>FININZIO CARA DR.</t>
  </si>
  <si>
    <t>MERCY HOSPITAL OF BUFFALO</t>
  </si>
  <si>
    <t>Carlos Santos MD</t>
  </si>
  <si>
    <t>CARLSON CYNTHIA</t>
  </si>
  <si>
    <t>Carmen M. Todoro MD</t>
  </si>
  <si>
    <t>Carola E. Bagnarello MD</t>
  </si>
  <si>
    <t>VASTOLA CARY DR.</t>
  </si>
  <si>
    <t>Catherine Falkner MD</t>
  </si>
  <si>
    <t>TOTA-THURN CATHERINE DR.</t>
  </si>
  <si>
    <t>SIEPEL TIMOTHY DR.</t>
  </si>
  <si>
    <t>ORSZULAK TODD</t>
  </si>
  <si>
    <t>LINDSTROM TRISHA</t>
  </si>
  <si>
    <t>JUPUDY VENKATA DR.</t>
  </si>
  <si>
    <t>VAKANTE-JANKOVIC DIANA</t>
  </si>
  <si>
    <t>Diane Sanfilippo MD</t>
  </si>
  <si>
    <t>FRANZE DONALYN</t>
  </si>
  <si>
    <t>Douglas Hage MD</t>
  </si>
  <si>
    <t>LIN FU GRACIE MRS.</t>
  </si>
  <si>
    <t>WHALEN GUY</t>
  </si>
  <si>
    <t>Harriette Hogan MD</t>
  </si>
  <si>
    <t>Eddie E. Mas MD</t>
  </si>
  <si>
    <t>Edward K. Bartels MD</t>
  </si>
  <si>
    <t>STEHLIK EDWARD</t>
  </si>
  <si>
    <t>Nitza Ellis MD</t>
  </si>
  <si>
    <t>HENDRICKS ORVILLE DR.</t>
  </si>
  <si>
    <t>HARTMAN DAVID</t>
  </si>
  <si>
    <t>LAWTON DAVID</t>
  </si>
  <si>
    <t>MARTINKE DAVID DR.</t>
  </si>
  <si>
    <t>ONEIL DAVID DR.</t>
  </si>
  <si>
    <t>Elizabeth Davis MD</t>
  </si>
  <si>
    <t>WEINGARTEN ELIZABETH</t>
  </si>
  <si>
    <t>Emily Williams MD</t>
  </si>
  <si>
    <t>Emmekunla Nylander MD</t>
  </si>
  <si>
    <t>Eric Sickels MD</t>
  </si>
  <si>
    <t>MAZEPA ERZSEBET DR.</t>
  </si>
  <si>
    <t>DARA TANVIR</t>
  </si>
  <si>
    <t>ODONNELL PATRICIA</t>
  </si>
  <si>
    <t>Paul J Wopperer MD</t>
  </si>
  <si>
    <t>Jaime Obst DO</t>
  </si>
  <si>
    <t>ZOHUR JAMAL</t>
  </si>
  <si>
    <t>Deborah Raiken MD</t>
  </si>
  <si>
    <t>DANIELS DEBRA</t>
  </si>
  <si>
    <t>Debra Ehrig MD</t>
  </si>
  <si>
    <t>BASTIBLE DEIRDRE DR.</t>
  </si>
  <si>
    <t>MURAK STEPHEN DR.</t>
  </si>
  <si>
    <t>DEGRAVE THOMAS</t>
  </si>
  <si>
    <t>Thomas Gerbasi MD</t>
  </si>
  <si>
    <t>Mark A. Weissman MD</t>
  </si>
  <si>
    <t>Mark Bezbatchenko MD</t>
  </si>
  <si>
    <t>Marsilia Seiwell Cloud MD</t>
  </si>
  <si>
    <t>KELLY MARY DR.</t>
  </si>
  <si>
    <t>FELSTEAD R DR.</t>
  </si>
  <si>
    <t>Rachel Weselak MD</t>
  </si>
  <si>
    <t>COTTON SHAWN</t>
  </si>
  <si>
    <t>Shawn Ferguson MD</t>
  </si>
  <si>
    <t>SISTERS OF CHARITY HOSPITAL OF BUFFALO NEW YORK</t>
  </si>
  <si>
    <t>RAPHAEL SAMI DR.</t>
  </si>
  <si>
    <t>SIRIANNI SAMUEL</t>
  </si>
  <si>
    <t>AHUJA SANJEEV</t>
  </si>
  <si>
    <t>Sara Koritz MD</t>
  </si>
  <si>
    <t>Sarah Cook MD</t>
  </si>
  <si>
    <t>VARAVENKATARAMAN RAGHUPATHY</t>
  </si>
  <si>
    <t>BOJEDLA RAMA DR.</t>
  </si>
  <si>
    <t>JEYAPALAN SOOSAIPILLAI</t>
  </si>
  <si>
    <t>SPILLMAN SARAH</t>
  </si>
  <si>
    <t>Chautauqua Health Network</t>
  </si>
  <si>
    <t>John Dzik MD</t>
  </si>
  <si>
    <t>John Hellriegel MD</t>
  </si>
  <si>
    <t>KAVCIC JOHN DR.</t>
  </si>
  <si>
    <t>John Krzan MD</t>
  </si>
  <si>
    <t>WARD JOHN DR.</t>
  </si>
  <si>
    <t>Wendy Gellman MD</t>
  </si>
  <si>
    <t>STEPHAN WILLIAM</t>
  </si>
  <si>
    <t>UPMC CHAUTAUQUA AT WCA</t>
  </si>
  <si>
    <t>KUMAR YELLAMRAJU</t>
  </si>
  <si>
    <t>Sharmilee Thota MD</t>
  </si>
  <si>
    <t>KUWIK LAUREN DR.</t>
  </si>
  <si>
    <t>Laurie Kasnicki MD</t>
  </si>
  <si>
    <t>Steven Lana MD</t>
  </si>
  <si>
    <t>Robbin Hansen MD</t>
  </si>
  <si>
    <t>BERTRAND CHAFFEE HOSPITAL INC</t>
  </si>
  <si>
    <t>ROCHE BERTRAND</t>
  </si>
  <si>
    <t>PEREZ BRENDA MRS.</t>
  </si>
  <si>
    <t>Jane D. Kraft MD</t>
  </si>
  <si>
    <t>Susan Fischbeck MD</t>
  </si>
  <si>
    <t>Susan Littler MD</t>
  </si>
  <si>
    <t>Christian Chouchani MD</t>
  </si>
  <si>
    <t>Christopher Springer MD</t>
  </si>
  <si>
    <t>OUELLETTE EVELYN</t>
  </si>
  <si>
    <t>Josephine Welliver MD</t>
  </si>
  <si>
    <t>Judine Davis MD</t>
  </si>
  <si>
    <t>Julie A. Gavin MD</t>
  </si>
  <si>
    <t>CATHOLIC CHARITIES OF BUFFALO</t>
  </si>
  <si>
    <t>LAURRI FRANK</t>
  </si>
  <si>
    <t>Frank Schreck MD</t>
  </si>
  <si>
    <t>Karen Snell-Garus MD</t>
  </si>
  <si>
    <t>Brian Smith MD</t>
  </si>
  <si>
    <t>James Campion MD</t>
  </si>
  <si>
    <t>Keith Kulju MD</t>
  </si>
  <si>
    <t>Frank Arnal MD</t>
  </si>
  <si>
    <t>George So MD</t>
  </si>
  <si>
    <t>James Cirbus MD</t>
  </si>
  <si>
    <t>BEACH AMY MRS.</t>
  </si>
  <si>
    <t>HARBISON ANDREW DR.</t>
  </si>
  <si>
    <t>Anthony Pivarunas DO</t>
  </si>
  <si>
    <t>Anthony Vetrano MD</t>
  </si>
  <si>
    <t>Dalip Khurana MD</t>
  </si>
  <si>
    <t>MURAK DANIEL</t>
  </si>
  <si>
    <t>SY CLAUDE</t>
  </si>
  <si>
    <t>SAURET JOHN</t>
  </si>
  <si>
    <t>DE PERIO JOSE DR.</t>
  </si>
  <si>
    <t>Blesilda So MD</t>
  </si>
  <si>
    <t>Peter Robinson MD</t>
  </si>
  <si>
    <t>Matthew Chang MD</t>
  </si>
  <si>
    <t>Russell Lee MD</t>
  </si>
  <si>
    <t>Evadne Ong MD</t>
  </si>
  <si>
    <t>Timothy Brown MD</t>
  </si>
  <si>
    <t>Dominick Cannone MD</t>
  </si>
  <si>
    <t>MUNELLA BRENDA MRS.</t>
  </si>
  <si>
    <t>Tomasz Woloszyn MD</t>
  </si>
  <si>
    <t>Kathleen Fanos DO</t>
  </si>
  <si>
    <t>ERICKSON LISA</t>
  </si>
  <si>
    <t>Christina Brown MD</t>
  </si>
  <si>
    <t>Lynda Stidham MD</t>
  </si>
  <si>
    <t>Lynn Aronica MD</t>
  </si>
  <si>
    <t>Magdi Sayegh MD</t>
  </si>
  <si>
    <t>Gail Goodman MD</t>
  </si>
  <si>
    <t>Margaret Novotony MD</t>
  </si>
  <si>
    <t>JEREVASIMEONOVA MARIA</t>
  </si>
  <si>
    <t>MATALA-SULLIVAN MARIA DR.</t>
  </si>
  <si>
    <t>ANDAYA MARIA RITA</t>
  </si>
  <si>
    <t>Ashwina Sheth MD</t>
  </si>
  <si>
    <t>Gloria Wang MD</t>
  </si>
  <si>
    <t>J. William Canavan MD</t>
  </si>
  <si>
    <t>Jeffrey Constantine MD</t>
  </si>
  <si>
    <t>ERICKSON JENNIFER DR.</t>
  </si>
  <si>
    <t>SAUVAGEAU PHILIP DR.</t>
  </si>
  <si>
    <t>LUTHER PRAMA DR.</t>
  </si>
  <si>
    <t>RAHMAN QAMRUNNISA</t>
  </si>
  <si>
    <t>BUTT AYESHA</t>
  </si>
  <si>
    <t>CASA Chautauqua</t>
  </si>
  <si>
    <t>2.a.i.</t>
  </si>
  <si>
    <t>2.b.iii.</t>
  </si>
  <si>
    <t>Emergency Departments with Care Triage</t>
  </si>
  <si>
    <t>2.b.iv.</t>
  </si>
  <si>
    <t>2.c.ii.</t>
  </si>
  <si>
    <t>3.a.i.</t>
  </si>
  <si>
    <t>3.b.i.</t>
  </si>
  <si>
    <t>3.f.i.</t>
  </si>
  <si>
    <t>3.g.i.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</si>
  <si>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</si>
  <si>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</si>
  <si>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</si>
  <si>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</si>
  <si>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</si>
  <si>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Partner Name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</si>
  <si>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</si>
  <si>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</si>
  <si>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</si>
  <si>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</si>
  <si>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</si>
  <si>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</si>
  <si>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</si>
  <si>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</si>
  <si>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</si>
  <si>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</si>
  <si>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</si>
  <si>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 As Of DY2Q4</t>
  </si>
  <si>
    <t>Community Based Organization</t>
  </si>
  <si>
    <t>Yes*</t>
  </si>
  <si>
    <t>*Catholic Medical Partners IPA has been approved as a Safety Net provider for the Sisters of Charity PPS (A.K.A CPWNY PPS)</t>
  </si>
  <si>
    <t>Jeremy Riedesel MD</t>
  </si>
  <si>
    <t>Robert Berke MD</t>
  </si>
  <si>
    <t>Alexander Selioutski MD</t>
  </si>
  <si>
    <t>Albert Persia MD</t>
  </si>
  <si>
    <t>John LaMancuso MD</t>
  </si>
  <si>
    <t>Lynn Dunham MD</t>
  </si>
  <si>
    <t>Barbara Mincarelli MD</t>
  </si>
  <si>
    <t>Carrie Rowan DO</t>
  </si>
  <si>
    <t>Jerzy Prygodzki MD</t>
  </si>
  <si>
    <t>Virginia Campion MD</t>
  </si>
  <si>
    <t>Billy Toms MD</t>
  </si>
  <si>
    <t>Patrick Collins MD</t>
  </si>
  <si>
    <t>Catherine Powers MD</t>
  </si>
  <si>
    <t>Andrea Johnson MD</t>
  </si>
  <si>
    <t>Wolf-Dieter Krahn MD</t>
  </si>
  <si>
    <t>Rudolph Mueller MD</t>
  </si>
  <si>
    <t>Diane Mueller MD</t>
  </si>
  <si>
    <t>Quratul Raja MD</t>
  </si>
  <si>
    <t>Hussein Merza MD</t>
  </si>
  <si>
    <t>Carl Roth DO</t>
  </si>
  <si>
    <t>Steven Barnes DO</t>
  </si>
  <si>
    <t>Wayra Salazar-Moreno MD</t>
  </si>
  <si>
    <t>Hyder Alam MD</t>
  </si>
  <si>
    <t>Anthony Bartholomew MD</t>
  </si>
  <si>
    <t>Andrew Landis MD</t>
  </si>
  <si>
    <t>G Jay Bishop MD</t>
  </si>
  <si>
    <t>Maajid Peerzada MD</t>
  </si>
  <si>
    <t>Tariq Khan MD</t>
  </si>
  <si>
    <t>Marie Diaz MD</t>
  </si>
  <si>
    <t>Lorie Lashbrook MD</t>
  </si>
  <si>
    <t>Timothy Kitchen MD</t>
  </si>
  <si>
    <t>Matthew Wehr MD</t>
  </si>
  <si>
    <t>Timothy Gorman MD</t>
  </si>
  <si>
    <t>Gary Eggleston MD</t>
  </si>
  <si>
    <t>Donald Brautigam MD</t>
  </si>
  <si>
    <t>Swetz Mark E.</t>
  </si>
  <si>
    <t>Mangulabnan, Melvin</t>
  </si>
  <si>
    <t>Antonio Roman MD</t>
  </si>
  <si>
    <t>Shakeel Ahmad MD</t>
  </si>
  <si>
    <t>Katie Ingerson PA-C</t>
  </si>
  <si>
    <t>Sarah Uebelhoer PA-C</t>
  </si>
  <si>
    <t>Michael Ludwig PA-C</t>
  </si>
  <si>
    <t>Jacquline Peterson,  PA-C</t>
  </si>
  <si>
    <t>Metivia Whitmore PA-C</t>
  </si>
  <si>
    <t>Wendy Chase PA-C</t>
  </si>
  <si>
    <t>Stephanie Redlecki PA-C</t>
  </si>
  <si>
    <t>Chad Chitester PA-C</t>
  </si>
  <si>
    <t>Roderic Hunt PA-C</t>
  </si>
  <si>
    <t>Susan Bentley PA</t>
  </si>
  <si>
    <t>Michele Cheslsey Gray PA</t>
  </si>
  <si>
    <t>Mary Rudloff PA</t>
  </si>
  <si>
    <t>Amanda Kindzia PA</t>
  </si>
  <si>
    <t>Beth Wlodarek PA</t>
  </si>
  <si>
    <t>Colleen Schwarz PA</t>
  </si>
  <si>
    <t>Lyndsey Marie Carlson PA</t>
  </si>
  <si>
    <t>Katie Marie Bell PA</t>
  </si>
  <si>
    <t>Natalie Pierce PA</t>
  </si>
  <si>
    <t>Sarah Cook PA</t>
  </si>
  <si>
    <t>Other (Local Government Unit)</t>
  </si>
  <si>
    <t>Rural AHEC</t>
  </si>
  <si>
    <t>P2 Collaborative</t>
  </si>
  <si>
    <t>Community  Health Worker</t>
  </si>
  <si>
    <t>Erie County Council for Prevention of Alcohol</t>
  </si>
  <si>
    <t>WNY Untited Against Drug and Alcohol Abuse</t>
  </si>
  <si>
    <t>Catholic Medical Partners - Clinical Transformation</t>
  </si>
  <si>
    <t>Catholic Medical Partners - Care Transition</t>
  </si>
  <si>
    <t>Catholic Health System - Care Transition</t>
  </si>
  <si>
    <t>Catholic Health System - ED Triage</t>
  </si>
  <si>
    <t>Chautauqua Alcohol and Substance Abuse</t>
  </si>
  <si>
    <t>Clinic:: Hospital:: Pharmacy</t>
  </si>
  <si>
    <t>Clinic:: Hospital:: Mental Health:: Substance Abuse</t>
  </si>
  <si>
    <t>Clinic:: Hospital</t>
  </si>
  <si>
    <t>Clinic:: Hospital:: Substance Abuse</t>
  </si>
  <si>
    <t>Clinic:: Hospital:: Pharmacy:: Substance Abuse</t>
  </si>
  <si>
    <t>Case Management / Health Home:: Mental Health:: Substance Abuse</t>
  </si>
  <si>
    <t>Case Management / Health Home:: Clinic:: Mental Health:: Substance Abuse</t>
  </si>
  <si>
    <t>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</si>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</sst>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43" fontId="0" fillId="0" borderId="1" xfId="3" applyFont="1" applyBorder="1"/>
    <xf numFmtId="0" fontId="0" fillId="0" borderId="1" xfId="0" applyBorder="1" applyAlignment="1">
      <alignment horizontal="left"/>
    </xf>
    <xf numFmtId="44" fontId="2" fillId="2" borderId="1" xfId="1" applyFont="1" applyFill="1" applyBorder="1" applyAlignment="1">
      <alignment horizontal="center"/>
    </xf>
    <xf numFmtId="44" fontId="3" fillId="5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2nd Tier Funds Flow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workbookViewId="0">
      <selection activeCell="L15" sqref="L15"/>
    </sheetView>
  </sheetViews>
  <sheetFormatPr defaultRowHeight="14.25" x14ac:dyDescent="0.45"/>
  <cols>
    <col min="1" max="1" width="50.265625" bestFit="1" customWidth="1"/>
    <col min="2" max="2" width="1.265625" customWidth="1"/>
    <col min="3" max="5" width="14.265625" bestFit="1" customWidth="1"/>
    <col min="6" max="6" width="1.265625" customWidth="1"/>
    <col min="7" max="9" width="13.3984375" customWidth="1"/>
  </cols>
  <sheetData>
    <row r="1" spans="1:9" x14ac:dyDescent="0.45">
      <c r="A1" s="1" t="s">
        <v>35</v>
      </c>
    </row>
    <row r="3" spans="1:9" x14ac:dyDescent="0.45">
      <c r="A3" s="28" t="s">
        <v>8</v>
      </c>
      <c r="B3" s="9"/>
      <c r="C3" s="27" t="s">
        <v>22</v>
      </c>
      <c r="D3" s="27"/>
      <c r="E3" s="27"/>
      <c r="F3" s="27"/>
      <c r="G3" s="27"/>
      <c r="H3" s="27"/>
      <c r="I3" s="27"/>
    </row>
    <row r="4" spans="1:9" ht="42.75" x14ac:dyDescent="0.45">
      <c r="A4" s="28"/>
      <c r="B4" s="9"/>
      <c r="C4" s="4" t="s">
        <v>0</v>
      </c>
      <c r="D4" s="4" t="s">
        <v>1</v>
      </c>
      <c r="E4" s="4" t="s">
        <v>2</v>
      </c>
      <c r="F4" s="9"/>
      <c r="G4" s="4" t="s">
        <v>23</v>
      </c>
      <c r="H4" s="4" t="s">
        <v>24</v>
      </c>
      <c r="I4" s="4" t="s">
        <v>25</v>
      </c>
    </row>
    <row r="5" spans="1:9" x14ac:dyDescent="0.45">
      <c r="A5" s="2" t="s">
        <v>4</v>
      </c>
      <c r="B5" s="9"/>
      <c r="C5" s="5">
        <v>0</v>
      </c>
      <c r="D5" s="5">
        <v>0</v>
      </c>
      <c r="E5" s="5">
        <v>0</v>
      </c>
      <c r="F5" s="9"/>
      <c r="G5" s="6">
        <v>0</v>
      </c>
      <c r="H5" s="6">
        <v>0</v>
      </c>
      <c r="I5" s="6">
        <v>0</v>
      </c>
    </row>
    <row r="6" spans="1:9" x14ac:dyDescent="0.45">
      <c r="A6" s="2" t="s">
        <v>5</v>
      </c>
      <c r="B6" s="9"/>
      <c r="C6" s="5">
        <v>0</v>
      </c>
      <c r="D6" s="5">
        <v>0</v>
      </c>
      <c r="E6" s="5">
        <v>0</v>
      </c>
      <c r="F6" s="9"/>
      <c r="G6" s="6">
        <v>0</v>
      </c>
      <c r="H6" s="6">
        <v>0</v>
      </c>
      <c r="I6" s="6">
        <v>0</v>
      </c>
    </row>
    <row r="7" spans="1:9" x14ac:dyDescent="0.45">
      <c r="A7" s="2" t="s">
        <v>6</v>
      </c>
      <c r="B7" s="9"/>
      <c r="C7" s="5">
        <v>0</v>
      </c>
      <c r="D7" s="5">
        <v>0</v>
      </c>
      <c r="E7" s="5">
        <v>0</v>
      </c>
      <c r="F7" s="9"/>
      <c r="G7" s="6">
        <v>0</v>
      </c>
      <c r="H7" s="6">
        <v>0</v>
      </c>
      <c r="I7" s="6">
        <v>0</v>
      </c>
    </row>
    <row r="8" spans="1:9" x14ac:dyDescent="0.45">
      <c r="A8" s="2" t="s">
        <v>7</v>
      </c>
      <c r="B8" s="9"/>
      <c r="C8" s="5">
        <v>0</v>
      </c>
      <c r="D8" s="5">
        <v>0</v>
      </c>
      <c r="E8" s="5">
        <v>0</v>
      </c>
      <c r="F8" s="9"/>
      <c r="G8" s="6">
        <v>0</v>
      </c>
      <c r="H8" s="6">
        <v>0</v>
      </c>
      <c r="I8" s="6">
        <v>0</v>
      </c>
    </row>
    <row r="9" spans="1:9" x14ac:dyDescent="0.45">
      <c r="A9" s="2" t="s">
        <v>9</v>
      </c>
      <c r="B9" s="9"/>
      <c r="C9" s="5">
        <v>0</v>
      </c>
      <c r="D9" s="5">
        <v>0</v>
      </c>
      <c r="E9" s="5">
        <v>0</v>
      </c>
      <c r="F9" s="9"/>
      <c r="G9" s="6">
        <v>0</v>
      </c>
      <c r="H9" s="6">
        <v>0</v>
      </c>
      <c r="I9" s="6">
        <v>0</v>
      </c>
    </row>
    <row r="10" spans="1:9" x14ac:dyDescent="0.45">
      <c r="A10" s="2" t="s">
        <v>10</v>
      </c>
      <c r="B10" s="9"/>
      <c r="C10" s="5">
        <v>0</v>
      </c>
      <c r="D10" s="5">
        <v>0</v>
      </c>
      <c r="E10" s="5">
        <v>0</v>
      </c>
      <c r="F10" s="9"/>
      <c r="G10" s="6">
        <v>0</v>
      </c>
      <c r="H10" s="6">
        <v>0</v>
      </c>
      <c r="I10" s="6">
        <v>0</v>
      </c>
    </row>
    <row r="11" spans="1:9" x14ac:dyDescent="0.45">
      <c r="A11" s="2" t="s">
        <v>11</v>
      </c>
      <c r="B11" s="9"/>
      <c r="C11" s="5">
        <v>0</v>
      </c>
      <c r="D11" s="5">
        <v>0</v>
      </c>
      <c r="E11" s="5">
        <v>0</v>
      </c>
      <c r="F11" s="9"/>
      <c r="G11" s="6">
        <v>0</v>
      </c>
      <c r="H11" s="6">
        <v>0</v>
      </c>
      <c r="I11" s="6">
        <v>0</v>
      </c>
    </row>
    <row r="12" spans="1:9" x14ac:dyDescent="0.45">
      <c r="A12" s="2" t="s">
        <v>12</v>
      </c>
      <c r="B12" s="9"/>
      <c r="C12" s="5">
        <v>0</v>
      </c>
      <c r="D12" s="5">
        <v>0</v>
      </c>
      <c r="E12" s="5">
        <v>0</v>
      </c>
      <c r="F12" s="9"/>
      <c r="G12" s="6">
        <v>0</v>
      </c>
      <c r="H12" s="6">
        <v>0</v>
      </c>
      <c r="I12" s="6">
        <v>0</v>
      </c>
    </row>
    <row r="13" spans="1:9" x14ac:dyDescent="0.45">
      <c r="A13" s="2" t="s">
        <v>13</v>
      </c>
      <c r="B13" s="9"/>
      <c r="C13" s="5">
        <v>0</v>
      </c>
      <c r="D13" s="5">
        <v>0</v>
      </c>
      <c r="E13" s="5">
        <v>0</v>
      </c>
      <c r="F13" s="9"/>
      <c r="G13" s="6">
        <v>0</v>
      </c>
      <c r="H13" s="6">
        <v>0</v>
      </c>
      <c r="I13" s="6">
        <v>0</v>
      </c>
    </row>
    <row r="14" spans="1:9" x14ac:dyDescent="0.45">
      <c r="A14" s="2" t="s">
        <v>14</v>
      </c>
      <c r="B14" s="9"/>
      <c r="C14" s="5">
        <v>1591807.2448200001</v>
      </c>
      <c r="D14" s="5">
        <v>1604592.8451799999</v>
      </c>
      <c r="E14" s="5">
        <v>3196400.09</v>
      </c>
      <c r="F14" s="9"/>
      <c r="G14" s="6">
        <v>0.87783226989273699</v>
      </c>
      <c r="H14" s="6">
        <v>0.87783226989273699</v>
      </c>
      <c r="I14" s="6">
        <v>0.87783226989273688</v>
      </c>
    </row>
    <row r="15" spans="1:9" x14ac:dyDescent="0.45">
      <c r="A15" s="2" t="s">
        <v>15</v>
      </c>
      <c r="B15" s="9"/>
      <c r="C15" s="5">
        <v>0</v>
      </c>
      <c r="D15" s="5">
        <v>0</v>
      </c>
      <c r="E15" s="5">
        <v>0</v>
      </c>
      <c r="F15" s="9"/>
      <c r="G15" s="6">
        <v>0</v>
      </c>
      <c r="H15" s="6">
        <v>0</v>
      </c>
      <c r="I15" s="6">
        <v>0</v>
      </c>
    </row>
    <row r="16" spans="1:9" x14ac:dyDescent="0.45">
      <c r="A16" s="2" t="s">
        <v>16</v>
      </c>
      <c r="B16" s="9"/>
      <c r="C16" s="5">
        <v>0</v>
      </c>
      <c r="D16" s="5">
        <v>0</v>
      </c>
      <c r="E16" s="5">
        <v>0</v>
      </c>
      <c r="F16" s="9"/>
      <c r="G16" s="6">
        <v>0</v>
      </c>
      <c r="H16" s="6">
        <v>0</v>
      </c>
      <c r="I16" s="6">
        <v>0</v>
      </c>
    </row>
    <row r="17" spans="1:9" x14ac:dyDescent="0.45">
      <c r="A17" s="2" t="s">
        <v>17</v>
      </c>
      <c r="B17" s="9"/>
      <c r="C17" s="5">
        <v>0</v>
      </c>
      <c r="D17" s="5">
        <v>0</v>
      </c>
      <c r="E17" s="5">
        <v>0</v>
      </c>
      <c r="F17" s="9"/>
      <c r="G17" s="6">
        <v>0</v>
      </c>
      <c r="H17" s="6">
        <v>0</v>
      </c>
      <c r="I17" s="6">
        <v>0</v>
      </c>
    </row>
    <row r="18" spans="1:9" x14ac:dyDescent="0.45">
      <c r="A18" s="2" t="s">
        <v>18</v>
      </c>
      <c r="B18" s="9"/>
      <c r="C18" s="5">
        <v>0</v>
      </c>
      <c r="D18" s="5">
        <v>0</v>
      </c>
      <c r="E18" s="5">
        <v>0</v>
      </c>
      <c r="F18" s="9"/>
      <c r="G18" s="6">
        <v>0</v>
      </c>
      <c r="H18" s="6">
        <v>0</v>
      </c>
      <c r="I18" s="6">
        <v>0</v>
      </c>
    </row>
    <row r="19" spans="1:9" x14ac:dyDescent="0.45">
      <c r="A19" s="2" t="s">
        <v>21</v>
      </c>
      <c r="B19" s="9"/>
      <c r="C19" s="5">
        <v>221531.47536000004</v>
      </c>
      <c r="D19" s="5">
        <v>223310.84464000002</v>
      </c>
      <c r="E19" s="5">
        <v>444842.32000000007</v>
      </c>
      <c r="F19" s="9"/>
      <c r="G19" s="6">
        <v>0.12216773010726305</v>
      </c>
      <c r="H19" s="6">
        <v>0.12216773010726305</v>
      </c>
      <c r="I19" s="6">
        <v>0.12216773010726305</v>
      </c>
    </row>
    <row r="20" spans="1:9" x14ac:dyDescent="0.45">
      <c r="A20" s="2" t="s">
        <v>39</v>
      </c>
      <c r="B20" s="9"/>
      <c r="C20" s="5">
        <v>0</v>
      </c>
      <c r="D20" s="5">
        <v>0</v>
      </c>
      <c r="E20" s="5">
        <v>0</v>
      </c>
      <c r="F20" s="9"/>
      <c r="G20" s="6">
        <v>0</v>
      </c>
      <c r="H20" s="6">
        <v>0</v>
      </c>
      <c r="I20" s="6">
        <v>0</v>
      </c>
    </row>
    <row r="21" spans="1:9" x14ac:dyDescent="0.45">
      <c r="A21" s="2" t="s">
        <v>19</v>
      </c>
      <c r="B21" s="9"/>
      <c r="C21" s="5">
        <v>0</v>
      </c>
      <c r="D21" s="5">
        <v>0</v>
      </c>
      <c r="E21" s="5">
        <v>0</v>
      </c>
      <c r="F21" s="9"/>
      <c r="G21" s="6">
        <v>0</v>
      </c>
      <c r="H21" s="6">
        <v>0</v>
      </c>
      <c r="I21" s="6">
        <v>0</v>
      </c>
    </row>
    <row r="22" spans="1:9" x14ac:dyDescent="0.45">
      <c r="A22" s="2" t="s">
        <v>19</v>
      </c>
      <c r="B22" s="9"/>
      <c r="C22" s="5">
        <v>0</v>
      </c>
      <c r="D22" s="5">
        <v>0</v>
      </c>
      <c r="E22" s="5">
        <v>0</v>
      </c>
      <c r="F22" s="9"/>
      <c r="G22" s="6">
        <v>0</v>
      </c>
      <c r="H22" s="6">
        <v>0</v>
      </c>
      <c r="I22" s="6">
        <v>0</v>
      </c>
    </row>
    <row r="23" spans="1:9" x14ac:dyDescent="0.45">
      <c r="A23" s="2" t="s">
        <v>19</v>
      </c>
      <c r="B23" s="9"/>
      <c r="C23" s="5">
        <v>0</v>
      </c>
      <c r="D23" s="5">
        <v>0</v>
      </c>
      <c r="E23" s="5">
        <v>0</v>
      </c>
      <c r="F23" s="9"/>
      <c r="G23" s="6">
        <v>0</v>
      </c>
      <c r="H23" s="6">
        <v>0</v>
      </c>
      <c r="I23" s="6">
        <v>0</v>
      </c>
    </row>
    <row r="24" spans="1:9" x14ac:dyDescent="0.45">
      <c r="A24" s="3" t="s">
        <v>20</v>
      </c>
      <c r="B24" s="9"/>
      <c r="C24" s="7">
        <v>1813338.7201800002</v>
      </c>
      <c r="D24" s="7">
        <v>1827903.68982</v>
      </c>
      <c r="E24" s="7">
        <v>3641242.41</v>
      </c>
      <c r="F24" s="9"/>
      <c r="G24" s="8">
        <v>1</v>
      </c>
      <c r="H24" s="8">
        <v>1</v>
      </c>
      <c r="I24" s="8">
        <v>0.99999999999999989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B3" sqref="B3:D3"/>
    </sheetView>
  </sheetViews>
  <sheetFormatPr defaultRowHeight="14.25" x14ac:dyDescent="0.45"/>
  <cols>
    <col min="1" max="1" width="32" bestFit="1" customWidth="1"/>
    <col min="2" max="2" width="23.86328125" bestFit="1" customWidth="1"/>
    <col min="3" max="3" width="13.3984375" customWidth="1"/>
    <col min="4" max="4" width="29.265625" bestFit="1" customWidth="1"/>
    <col min="5" max="5" width="1.265625" customWidth="1"/>
    <col min="6" max="8" width="14.265625" bestFit="1" customWidth="1"/>
  </cols>
  <sheetData>
    <row r="1" spans="1:8" x14ac:dyDescent="0.45">
      <c r="A1" s="1" t="s">
        <v>36</v>
      </c>
    </row>
    <row r="3" spans="1:8" x14ac:dyDescent="0.45">
      <c r="A3" s="2"/>
      <c r="B3" s="31"/>
      <c r="C3" s="31"/>
      <c r="D3" s="32"/>
      <c r="E3" s="2"/>
      <c r="F3" s="30" t="s">
        <v>28</v>
      </c>
      <c r="G3" s="31"/>
      <c r="H3" s="32"/>
    </row>
    <row r="4" spans="1:8" ht="42.75" x14ac:dyDescent="0.45">
      <c r="A4" s="4"/>
      <c r="B4" s="4" t="s">
        <v>307</v>
      </c>
      <c r="C4" s="4" t="s">
        <v>26</v>
      </c>
      <c r="D4" s="4" t="s">
        <v>27</v>
      </c>
      <c r="E4" s="2"/>
      <c r="F4" s="4" t="s">
        <v>0</v>
      </c>
      <c r="G4" s="4" t="s">
        <v>1</v>
      </c>
      <c r="H4" s="4" t="s">
        <v>2</v>
      </c>
    </row>
    <row r="5" spans="1:8" x14ac:dyDescent="0.45">
      <c r="A5" s="29" t="s">
        <v>4</v>
      </c>
      <c r="B5" s="11" t="s">
        <v>400</v>
      </c>
      <c r="C5" s="11" t="s">
        <v>400</v>
      </c>
      <c r="D5" s="11" t="s">
        <v>400</v>
      </c>
      <c r="E5" s="2"/>
      <c r="F5" s="2"/>
      <c r="G5" s="2"/>
      <c r="H5" s="5">
        <f>F5+G5</f>
        <v>0</v>
      </c>
    </row>
    <row r="6" spans="1:8" x14ac:dyDescent="0.45">
      <c r="A6" s="29"/>
      <c r="B6" s="11" t="s">
        <v>400</v>
      </c>
      <c r="C6" s="11" t="s">
        <v>400</v>
      </c>
      <c r="D6" s="11" t="s">
        <v>400</v>
      </c>
      <c r="E6" s="2"/>
      <c r="F6" s="2"/>
      <c r="G6" s="2"/>
      <c r="H6" s="5">
        <f t="shared" ref="H6:H10" si="0">F6+G6</f>
        <v>0</v>
      </c>
    </row>
    <row r="7" spans="1:8" x14ac:dyDescent="0.45">
      <c r="A7" s="29"/>
      <c r="B7" s="11" t="s">
        <v>400</v>
      </c>
      <c r="C7" s="11" t="s">
        <v>400</v>
      </c>
      <c r="D7" s="11" t="s">
        <v>400</v>
      </c>
      <c r="E7" s="2"/>
      <c r="F7" s="2"/>
      <c r="G7" s="2"/>
      <c r="H7" s="5">
        <f t="shared" si="0"/>
        <v>0</v>
      </c>
    </row>
    <row r="8" spans="1:8" x14ac:dyDescent="0.45">
      <c r="A8" s="29"/>
      <c r="B8" s="11" t="s">
        <v>400</v>
      </c>
      <c r="C8" s="11" t="s">
        <v>400</v>
      </c>
      <c r="D8" s="11" t="s">
        <v>400</v>
      </c>
      <c r="E8" s="2"/>
      <c r="F8" s="2"/>
      <c r="G8" s="2"/>
      <c r="H8" s="5">
        <f t="shared" si="0"/>
        <v>0</v>
      </c>
    </row>
    <row r="9" spans="1:8" x14ac:dyDescent="0.45">
      <c r="A9" s="29"/>
      <c r="B9" s="11" t="s">
        <v>400</v>
      </c>
      <c r="C9" s="11" t="s">
        <v>400</v>
      </c>
      <c r="D9" s="11" t="s">
        <v>400</v>
      </c>
      <c r="E9" s="2"/>
      <c r="F9" s="2"/>
      <c r="G9" s="2"/>
      <c r="H9" s="5">
        <f t="shared" si="0"/>
        <v>0</v>
      </c>
    </row>
    <row r="10" spans="1:8" x14ac:dyDescent="0.45">
      <c r="A10" s="29"/>
      <c r="B10" s="11" t="s">
        <v>400</v>
      </c>
      <c r="C10" s="11" t="s">
        <v>400</v>
      </c>
      <c r="D10" s="11" t="s">
        <v>400</v>
      </c>
      <c r="E10" s="2"/>
      <c r="F10" s="2"/>
      <c r="G10" s="2"/>
      <c r="H10" s="5">
        <f t="shared" si="0"/>
        <v>0</v>
      </c>
    </row>
    <row r="11" spans="1:8" x14ac:dyDescent="0.45">
      <c r="A11" s="29"/>
      <c r="B11" s="31"/>
      <c r="C11" s="31"/>
      <c r="D11" s="31"/>
      <c r="E11" s="31"/>
      <c r="F11" s="31"/>
      <c r="G11" s="31"/>
      <c r="H11" s="31"/>
    </row>
    <row r="12" spans="1:8" x14ac:dyDescent="0.45">
      <c r="A12" s="9"/>
      <c r="B12" s="10"/>
      <c r="C12" s="10"/>
      <c r="D12" s="10"/>
      <c r="E12" s="10"/>
      <c r="F12" s="13">
        <f t="shared" ref="F12:G12" si="1">SUM(F5:F10)</f>
        <v>0</v>
      </c>
      <c r="G12" s="13">
        <f t="shared" si="1"/>
        <v>0</v>
      </c>
      <c r="H12" s="13">
        <f>SUM(H5:H10)</f>
        <v>0</v>
      </c>
    </row>
    <row r="13" spans="1:8" ht="14.25" customHeight="1" x14ac:dyDescent="0.45">
      <c r="A13" s="29" t="s">
        <v>5</v>
      </c>
      <c r="B13" s="11" t="s">
        <v>400</v>
      </c>
      <c r="C13" s="11" t="s">
        <v>400</v>
      </c>
      <c r="D13" s="11" t="s">
        <v>400</v>
      </c>
      <c r="E13" s="2"/>
      <c r="F13" s="2"/>
      <c r="G13" s="2"/>
      <c r="H13" s="5">
        <f>F13+G13</f>
        <v>0</v>
      </c>
    </row>
    <row r="14" spans="1:8" x14ac:dyDescent="0.45">
      <c r="A14" s="29"/>
      <c r="B14" s="11" t="s">
        <v>400</v>
      </c>
      <c r="C14" s="11" t="s">
        <v>400</v>
      </c>
      <c r="D14" s="11" t="s">
        <v>400</v>
      </c>
      <c r="E14" s="2"/>
      <c r="F14" s="2"/>
      <c r="G14" s="2"/>
      <c r="H14" s="5">
        <f t="shared" ref="H14:H18" si="2">F14+G14</f>
        <v>0</v>
      </c>
    </row>
    <row r="15" spans="1:8" x14ac:dyDescent="0.45">
      <c r="A15" s="29"/>
      <c r="B15" s="11" t="s">
        <v>400</v>
      </c>
      <c r="C15" s="11" t="s">
        <v>400</v>
      </c>
      <c r="D15" s="11" t="s">
        <v>400</v>
      </c>
      <c r="E15" s="2"/>
      <c r="F15" s="2"/>
      <c r="G15" s="2"/>
      <c r="H15" s="5">
        <f t="shared" si="2"/>
        <v>0</v>
      </c>
    </row>
    <row r="16" spans="1:8" x14ac:dyDescent="0.45">
      <c r="A16" s="29"/>
      <c r="B16" s="11" t="s">
        <v>400</v>
      </c>
      <c r="C16" s="11" t="s">
        <v>400</v>
      </c>
      <c r="D16" s="11" t="s">
        <v>400</v>
      </c>
      <c r="E16" s="2"/>
      <c r="F16" s="2"/>
      <c r="G16" s="2"/>
      <c r="H16" s="5">
        <f t="shared" si="2"/>
        <v>0</v>
      </c>
    </row>
    <row r="17" spans="1:8" x14ac:dyDescent="0.45">
      <c r="A17" s="29"/>
      <c r="B17" s="11" t="s">
        <v>400</v>
      </c>
      <c r="C17" s="11" t="s">
        <v>400</v>
      </c>
      <c r="D17" s="11" t="s">
        <v>400</v>
      </c>
      <c r="E17" s="2"/>
      <c r="F17" s="2"/>
      <c r="G17" s="2"/>
      <c r="H17" s="5">
        <f t="shared" si="2"/>
        <v>0</v>
      </c>
    </row>
    <row r="18" spans="1:8" x14ac:dyDescent="0.45">
      <c r="A18" s="29"/>
      <c r="B18" s="11" t="s">
        <v>400</v>
      </c>
      <c r="C18" s="11" t="s">
        <v>400</v>
      </c>
      <c r="D18" s="11" t="s">
        <v>400</v>
      </c>
      <c r="E18" s="2"/>
      <c r="F18" s="2"/>
      <c r="G18" s="2"/>
      <c r="H18" s="5">
        <f t="shared" si="2"/>
        <v>0</v>
      </c>
    </row>
    <row r="19" spans="1:8" x14ac:dyDescent="0.45">
      <c r="A19" s="29"/>
      <c r="B19" s="31"/>
      <c r="C19" s="31"/>
      <c r="D19" s="31"/>
      <c r="E19" s="31"/>
      <c r="F19" s="31"/>
      <c r="G19" s="31"/>
      <c r="H19" s="31"/>
    </row>
    <row r="20" spans="1:8" x14ac:dyDescent="0.45">
      <c r="A20" s="9"/>
      <c r="B20" s="10"/>
      <c r="C20" s="10"/>
      <c r="D20" s="10"/>
      <c r="E20" s="10"/>
      <c r="F20" s="13">
        <f>SUM(F13:F18)</f>
        <v>0</v>
      </c>
      <c r="G20" s="13">
        <f t="shared" ref="G20:H20" si="3">SUM(G13:G18)</f>
        <v>0</v>
      </c>
      <c r="H20" s="13">
        <f t="shared" si="3"/>
        <v>0</v>
      </c>
    </row>
    <row r="21" spans="1:8" ht="14.25" customHeight="1" x14ac:dyDescent="0.45">
      <c r="A21" s="29" t="s">
        <v>6</v>
      </c>
      <c r="B21" s="11" t="s">
        <v>400</v>
      </c>
      <c r="C21" s="11" t="s">
        <v>400</v>
      </c>
      <c r="D21" s="11" t="s">
        <v>400</v>
      </c>
      <c r="E21" s="2"/>
      <c r="F21" s="2"/>
      <c r="G21" s="2"/>
      <c r="H21" s="5">
        <f>F21+G21</f>
        <v>0</v>
      </c>
    </row>
    <row r="22" spans="1:8" x14ac:dyDescent="0.45">
      <c r="A22" s="29"/>
      <c r="B22" s="11" t="s">
        <v>400</v>
      </c>
      <c r="C22" s="11" t="s">
        <v>400</v>
      </c>
      <c r="D22" s="11" t="s">
        <v>400</v>
      </c>
      <c r="E22" s="2"/>
      <c r="F22" s="2"/>
      <c r="G22" s="2"/>
      <c r="H22" s="5">
        <f t="shared" ref="H22:H26" si="4">F22+G22</f>
        <v>0</v>
      </c>
    </row>
    <row r="23" spans="1:8" x14ac:dyDescent="0.45">
      <c r="A23" s="29"/>
      <c r="B23" s="11" t="s">
        <v>400</v>
      </c>
      <c r="C23" s="11" t="s">
        <v>400</v>
      </c>
      <c r="D23" s="11" t="s">
        <v>400</v>
      </c>
      <c r="E23" s="2"/>
      <c r="F23" s="2"/>
      <c r="G23" s="2"/>
      <c r="H23" s="5">
        <f t="shared" si="4"/>
        <v>0</v>
      </c>
    </row>
    <row r="24" spans="1:8" x14ac:dyDescent="0.45">
      <c r="A24" s="29"/>
      <c r="B24" s="11" t="s">
        <v>400</v>
      </c>
      <c r="C24" s="11" t="s">
        <v>400</v>
      </c>
      <c r="D24" s="11" t="s">
        <v>400</v>
      </c>
      <c r="E24" s="2"/>
      <c r="F24" s="2"/>
      <c r="G24" s="2"/>
      <c r="H24" s="5">
        <f t="shared" si="4"/>
        <v>0</v>
      </c>
    </row>
    <row r="25" spans="1:8" x14ac:dyDescent="0.45">
      <c r="A25" s="29"/>
      <c r="B25" s="11" t="s">
        <v>400</v>
      </c>
      <c r="C25" s="11" t="s">
        <v>400</v>
      </c>
      <c r="D25" s="11" t="s">
        <v>400</v>
      </c>
      <c r="E25" s="2"/>
      <c r="F25" s="2"/>
      <c r="G25" s="2"/>
      <c r="H25" s="5">
        <f t="shared" si="4"/>
        <v>0</v>
      </c>
    </row>
    <row r="26" spans="1:8" x14ac:dyDescent="0.45">
      <c r="A26" s="29"/>
      <c r="B26" s="11" t="s">
        <v>400</v>
      </c>
      <c r="C26" s="11" t="s">
        <v>400</v>
      </c>
      <c r="D26" s="11" t="s">
        <v>400</v>
      </c>
      <c r="E26" s="2"/>
      <c r="F26" s="2"/>
      <c r="G26" s="2"/>
      <c r="H26" s="5">
        <f t="shared" si="4"/>
        <v>0</v>
      </c>
    </row>
    <row r="27" spans="1:8" x14ac:dyDescent="0.45">
      <c r="A27" s="29"/>
      <c r="B27" s="31"/>
      <c r="C27" s="31"/>
      <c r="D27" s="31"/>
      <c r="E27" s="31"/>
      <c r="F27" s="31"/>
      <c r="G27" s="31"/>
      <c r="H27" s="31"/>
    </row>
    <row r="28" spans="1:8" x14ac:dyDescent="0.45">
      <c r="A28" s="9"/>
      <c r="B28" s="10"/>
      <c r="C28" s="10"/>
      <c r="D28" s="10"/>
      <c r="E28" s="10"/>
      <c r="F28" s="13">
        <f>SUM(F21:F26)</f>
        <v>0</v>
      </c>
      <c r="G28" s="13">
        <f t="shared" ref="G28:H28" si="5">SUM(G21:G26)</f>
        <v>0</v>
      </c>
      <c r="H28" s="13">
        <f t="shared" si="5"/>
        <v>0</v>
      </c>
    </row>
    <row r="29" spans="1:8" ht="14.25" customHeight="1" x14ac:dyDescent="0.45">
      <c r="A29" s="29" t="s">
        <v>7</v>
      </c>
      <c r="B29" s="11" t="s">
        <v>400</v>
      </c>
      <c r="C29" s="11" t="s">
        <v>400</v>
      </c>
      <c r="D29" s="11" t="s">
        <v>400</v>
      </c>
      <c r="E29" s="2"/>
      <c r="F29" s="2"/>
      <c r="G29" s="2"/>
      <c r="H29" s="5">
        <f>F29+G29</f>
        <v>0</v>
      </c>
    </row>
    <row r="30" spans="1:8" x14ac:dyDescent="0.45">
      <c r="A30" s="29"/>
      <c r="B30" s="11" t="s">
        <v>400</v>
      </c>
      <c r="C30" s="11" t="s">
        <v>400</v>
      </c>
      <c r="D30" s="11" t="s">
        <v>400</v>
      </c>
      <c r="E30" s="2"/>
      <c r="F30" s="2"/>
      <c r="G30" s="2"/>
      <c r="H30" s="5">
        <f t="shared" ref="H30:H34" si="6">F30+G30</f>
        <v>0</v>
      </c>
    </row>
    <row r="31" spans="1:8" x14ac:dyDescent="0.45">
      <c r="A31" s="29"/>
      <c r="B31" s="11" t="s">
        <v>400</v>
      </c>
      <c r="C31" s="11" t="s">
        <v>400</v>
      </c>
      <c r="D31" s="11" t="s">
        <v>400</v>
      </c>
      <c r="E31" s="2"/>
      <c r="F31" s="2"/>
      <c r="G31" s="2"/>
      <c r="H31" s="5">
        <f t="shared" si="6"/>
        <v>0</v>
      </c>
    </row>
    <row r="32" spans="1:8" x14ac:dyDescent="0.45">
      <c r="A32" s="29"/>
      <c r="B32" s="11" t="s">
        <v>400</v>
      </c>
      <c r="C32" s="11" t="s">
        <v>400</v>
      </c>
      <c r="D32" s="11" t="s">
        <v>400</v>
      </c>
      <c r="E32" s="2"/>
      <c r="F32" s="2"/>
      <c r="G32" s="2"/>
      <c r="H32" s="5">
        <f t="shared" si="6"/>
        <v>0</v>
      </c>
    </row>
    <row r="33" spans="1:8" x14ac:dyDescent="0.45">
      <c r="A33" s="29"/>
      <c r="B33" s="11" t="s">
        <v>400</v>
      </c>
      <c r="C33" s="11" t="s">
        <v>400</v>
      </c>
      <c r="D33" s="11" t="s">
        <v>400</v>
      </c>
      <c r="E33" s="2"/>
      <c r="F33" s="2"/>
      <c r="G33" s="2"/>
      <c r="H33" s="5">
        <f t="shared" si="6"/>
        <v>0</v>
      </c>
    </row>
    <row r="34" spans="1:8" x14ac:dyDescent="0.45">
      <c r="A34" s="29"/>
      <c r="B34" s="11" t="s">
        <v>400</v>
      </c>
      <c r="C34" s="11" t="s">
        <v>400</v>
      </c>
      <c r="D34" s="11" t="s">
        <v>400</v>
      </c>
      <c r="E34" s="2"/>
      <c r="F34" s="2"/>
      <c r="G34" s="2"/>
      <c r="H34" s="5">
        <f t="shared" si="6"/>
        <v>0</v>
      </c>
    </row>
    <row r="35" spans="1:8" x14ac:dyDescent="0.45">
      <c r="A35" s="29"/>
      <c r="B35" s="31"/>
      <c r="C35" s="31"/>
      <c r="D35" s="31"/>
      <c r="E35" s="31"/>
      <c r="F35" s="31"/>
      <c r="G35" s="31"/>
      <c r="H35" s="31"/>
    </row>
    <row r="36" spans="1:8" x14ac:dyDescent="0.45">
      <c r="A36" s="9"/>
      <c r="B36" s="10"/>
      <c r="C36" s="10"/>
      <c r="D36" s="10"/>
      <c r="E36" s="10"/>
      <c r="F36" s="13">
        <f>SUM(F29:F34)</f>
        <v>0</v>
      </c>
      <c r="G36" s="13">
        <f t="shared" ref="G36:H36" si="7">SUM(G29:G34)</f>
        <v>0</v>
      </c>
      <c r="H36" s="13">
        <f t="shared" si="7"/>
        <v>0</v>
      </c>
    </row>
    <row r="37" spans="1:8" x14ac:dyDescent="0.45">
      <c r="A37" s="29" t="s">
        <v>9</v>
      </c>
      <c r="B37" s="11" t="s">
        <v>400</v>
      </c>
      <c r="C37" s="11" t="s">
        <v>400</v>
      </c>
      <c r="D37" s="11" t="s">
        <v>400</v>
      </c>
      <c r="E37" s="2"/>
      <c r="F37" s="2"/>
      <c r="G37" s="2"/>
      <c r="H37" s="5">
        <f>F37+G37</f>
        <v>0</v>
      </c>
    </row>
    <row r="38" spans="1:8" x14ac:dyDescent="0.45">
      <c r="A38" s="29"/>
      <c r="B38" s="11" t="s">
        <v>400</v>
      </c>
      <c r="C38" s="11" t="s">
        <v>400</v>
      </c>
      <c r="D38" s="11" t="s">
        <v>400</v>
      </c>
      <c r="E38" s="2"/>
      <c r="F38" s="2"/>
      <c r="G38" s="2"/>
      <c r="H38" s="5">
        <f t="shared" ref="H38:H42" si="8">F38+G38</f>
        <v>0</v>
      </c>
    </row>
    <row r="39" spans="1:8" x14ac:dyDescent="0.45">
      <c r="A39" s="29"/>
      <c r="B39" s="11" t="s">
        <v>400</v>
      </c>
      <c r="C39" s="11" t="s">
        <v>400</v>
      </c>
      <c r="D39" s="11" t="s">
        <v>400</v>
      </c>
      <c r="E39" s="2"/>
      <c r="F39" s="2"/>
      <c r="G39" s="2"/>
      <c r="H39" s="5">
        <f t="shared" si="8"/>
        <v>0</v>
      </c>
    </row>
    <row r="40" spans="1:8" x14ac:dyDescent="0.45">
      <c r="A40" s="29"/>
      <c r="B40" s="11" t="s">
        <v>400</v>
      </c>
      <c r="C40" s="11" t="s">
        <v>400</v>
      </c>
      <c r="D40" s="11" t="s">
        <v>400</v>
      </c>
      <c r="E40" s="2"/>
      <c r="F40" s="2"/>
      <c r="G40" s="2"/>
      <c r="H40" s="5">
        <f t="shared" si="8"/>
        <v>0</v>
      </c>
    </row>
    <row r="41" spans="1:8" x14ac:dyDescent="0.45">
      <c r="A41" s="29"/>
      <c r="B41" s="11" t="s">
        <v>400</v>
      </c>
      <c r="C41" s="11" t="s">
        <v>400</v>
      </c>
      <c r="D41" s="11" t="s">
        <v>400</v>
      </c>
      <c r="E41" s="2"/>
      <c r="F41" s="2"/>
      <c r="G41" s="2"/>
      <c r="H41" s="5">
        <f t="shared" si="8"/>
        <v>0</v>
      </c>
    </row>
    <row r="42" spans="1:8" x14ac:dyDescent="0.45">
      <c r="A42" s="29"/>
      <c r="B42" s="11" t="s">
        <v>400</v>
      </c>
      <c r="C42" s="11" t="s">
        <v>400</v>
      </c>
      <c r="D42" s="11" t="s">
        <v>400</v>
      </c>
      <c r="E42" s="2"/>
      <c r="F42" s="2"/>
      <c r="G42" s="2"/>
      <c r="H42" s="5">
        <f t="shared" si="8"/>
        <v>0</v>
      </c>
    </row>
    <row r="43" spans="1:8" x14ac:dyDescent="0.45">
      <c r="A43" s="29"/>
      <c r="B43" s="31"/>
      <c r="C43" s="31"/>
      <c r="D43" s="31"/>
      <c r="E43" s="31"/>
      <c r="F43" s="31"/>
      <c r="G43" s="31"/>
      <c r="H43" s="31"/>
    </row>
    <row r="44" spans="1:8" x14ac:dyDescent="0.45">
      <c r="A44" s="9"/>
      <c r="B44" s="10"/>
      <c r="C44" s="10"/>
      <c r="D44" s="10"/>
      <c r="E44" s="10"/>
      <c r="F44" s="13">
        <f>SUM(F37:F42)</f>
        <v>0</v>
      </c>
      <c r="G44" s="13">
        <f t="shared" ref="G44:H44" si="9">SUM(G37:G42)</f>
        <v>0</v>
      </c>
      <c r="H44" s="13">
        <f t="shared" si="9"/>
        <v>0</v>
      </c>
    </row>
    <row r="45" spans="1:8" x14ac:dyDescent="0.45">
      <c r="A45" s="29" t="s">
        <v>10</v>
      </c>
      <c r="B45" s="11" t="s">
        <v>400</v>
      </c>
      <c r="C45" s="11" t="s">
        <v>400</v>
      </c>
      <c r="D45" s="11" t="s">
        <v>400</v>
      </c>
      <c r="E45" s="2"/>
      <c r="F45" s="2"/>
      <c r="G45" s="2"/>
      <c r="H45" s="5">
        <f>F45+G45</f>
        <v>0</v>
      </c>
    </row>
    <row r="46" spans="1:8" x14ac:dyDescent="0.45">
      <c r="A46" s="29"/>
      <c r="B46" s="11" t="s">
        <v>400</v>
      </c>
      <c r="C46" s="11" t="s">
        <v>400</v>
      </c>
      <c r="D46" s="11" t="s">
        <v>400</v>
      </c>
      <c r="E46" s="2"/>
      <c r="F46" s="2"/>
      <c r="G46" s="2"/>
      <c r="H46" s="5">
        <f t="shared" ref="H46:H50" si="10">F46+G46</f>
        <v>0</v>
      </c>
    </row>
    <row r="47" spans="1:8" x14ac:dyDescent="0.45">
      <c r="A47" s="29"/>
      <c r="B47" s="11" t="s">
        <v>400</v>
      </c>
      <c r="C47" s="11" t="s">
        <v>400</v>
      </c>
      <c r="D47" s="11" t="s">
        <v>400</v>
      </c>
      <c r="E47" s="2"/>
      <c r="F47" s="2"/>
      <c r="G47" s="2"/>
      <c r="H47" s="5">
        <f t="shared" si="10"/>
        <v>0</v>
      </c>
    </row>
    <row r="48" spans="1:8" x14ac:dyDescent="0.45">
      <c r="A48" s="29"/>
      <c r="B48" s="11" t="s">
        <v>400</v>
      </c>
      <c r="C48" s="11" t="s">
        <v>400</v>
      </c>
      <c r="D48" s="11" t="s">
        <v>400</v>
      </c>
      <c r="E48" s="2"/>
      <c r="F48" s="2"/>
      <c r="G48" s="2"/>
      <c r="H48" s="5">
        <f t="shared" si="10"/>
        <v>0</v>
      </c>
    </row>
    <row r="49" spans="1:8" x14ac:dyDescent="0.45">
      <c r="A49" s="29"/>
      <c r="B49" s="11" t="s">
        <v>400</v>
      </c>
      <c r="C49" s="11" t="s">
        <v>400</v>
      </c>
      <c r="D49" s="11" t="s">
        <v>400</v>
      </c>
      <c r="E49" s="2"/>
      <c r="F49" s="2"/>
      <c r="G49" s="2"/>
      <c r="H49" s="5">
        <f t="shared" si="10"/>
        <v>0</v>
      </c>
    </row>
    <row r="50" spans="1:8" x14ac:dyDescent="0.45">
      <c r="A50" s="29"/>
      <c r="B50" s="11" t="s">
        <v>400</v>
      </c>
      <c r="C50" s="11" t="s">
        <v>400</v>
      </c>
      <c r="D50" s="11" t="s">
        <v>400</v>
      </c>
      <c r="E50" s="2"/>
      <c r="F50" s="2"/>
      <c r="G50" s="2"/>
      <c r="H50" s="5">
        <f t="shared" si="10"/>
        <v>0</v>
      </c>
    </row>
    <row r="51" spans="1:8" x14ac:dyDescent="0.45">
      <c r="A51" s="29"/>
      <c r="B51" s="31"/>
      <c r="C51" s="31"/>
      <c r="D51" s="31"/>
      <c r="E51" s="31"/>
      <c r="F51" s="31"/>
      <c r="G51" s="31"/>
      <c r="H51" s="31"/>
    </row>
    <row r="52" spans="1:8" x14ac:dyDescent="0.45">
      <c r="A52" s="9"/>
      <c r="B52" s="10"/>
      <c r="C52" s="10"/>
      <c r="D52" s="10"/>
      <c r="E52" s="10"/>
      <c r="F52" s="13">
        <f>SUM(F45:F50)</f>
        <v>0</v>
      </c>
      <c r="G52" s="13">
        <f t="shared" ref="G52:H52" si="11">SUM(G45:G50)</f>
        <v>0</v>
      </c>
      <c r="H52" s="13">
        <f t="shared" si="11"/>
        <v>0</v>
      </c>
    </row>
    <row r="53" spans="1:8" x14ac:dyDescent="0.45">
      <c r="A53" s="29" t="s">
        <v>11</v>
      </c>
      <c r="B53" s="11" t="s">
        <v>400</v>
      </c>
      <c r="C53" s="11" t="s">
        <v>400</v>
      </c>
      <c r="D53" s="11" t="s">
        <v>400</v>
      </c>
      <c r="E53" s="2"/>
      <c r="F53" s="2"/>
      <c r="G53" s="2"/>
      <c r="H53" s="5">
        <f>F53+G53</f>
        <v>0</v>
      </c>
    </row>
    <row r="54" spans="1:8" x14ac:dyDescent="0.45">
      <c r="A54" s="29"/>
      <c r="B54" s="11" t="s">
        <v>400</v>
      </c>
      <c r="C54" s="11" t="s">
        <v>400</v>
      </c>
      <c r="D54" s="11" t="s">
        <v>400</v>
      </c>
      <c r="E54" s="2"/>
      <c r="F54" s="2"/>
      <c r="G54" s="2"/>
      <c r="H54" s="5">
        <f t="shared" ref="H54:H58" si="12">F54+G54</f>
        <v>0</v>
      </c>
    </row>
    <row r="55" spans="1:8" x14ac:dyDescent="0.45">
      <c r="A55" s="29"/>
      <c r="B55" s="11" t="s">
        <v>400</v>
      </c>
      <c r="C55" s="11" t="s">
        <v>400</v>
      </c>
      <c r="D55" s="11" t="s">
        <v>400</v>
      </c>
      <c r="E55" s="2"/>
      <c r="F55" s="2"/>
      <c r="G55" s="2"/>
      <c r="H55" s="5">
        <f t="shared" si="12"/>
        <v>0</v>
      </c>
    </row>
    <row r="56" spans="1:8" x14ac:dyDescent="0.45">
      <c r="A56" s="29"/>
      <c r="B56" s="11" t="s">
        <v>400</v>
      </c>
      <c r="C56" s="11" t="s">
        <v>400</v>
      </c>
      <c r="D56" s="11" t="s">
        <v>400</v>
      </c>
      <c r="E56" s="2"/>
      <c r="F56" s="2"/>
      <c r="G56" s="2"/>
      <c r="H56" s="5">
        <f t="shared" si="12"/>
        <v>0</v>
      </c>
    </row>
    <row r="57" spans="1:8" x14ac:dyDescent="0.45">
      <c r="A57" s="29"/>
      <c r="B57" s="11" t="s">
        <v>400</v>
      </c>
      <c r="C57" s="11" t="s">
        <v>400</v>
      </c>
      <c r="D57" s="11" t="s">
        <v>400</v>
      </c>
      <c r="E57" s="2"/>
      <c r="F57" s="2"/>
      <c r="G57" s="2"/>
      <c r="H57" s="5">
        <f t="shared" si="12"/>
        <v>0</v>
      </c>
    </row>
    <row r="58" spans="1:8" x14ac:dyDescent="0.45">
      <c r="A58" s="29"/>
      <c r="B58" s="11" t="s">
        <v>400</v>
      </c>
      <c r="C58" s="11" t="s">
        <v>400</v>
      </c>
      <c r="D58" s="11" t="s">
        <v>400</v>
      </c>
      <c r="E58" s="2"/>
      <c r="F58" s="2"/>
      <c r="G58" s="2"/>
      <c r="H58" s="5">
        <f t="shared" si="12"/>
        <v>0</v>
      </c>
    </row>
    <row r="59" spans="1:8" x14ac:dyDescent="0.45">
      <c r="A59" s="29"/>
      <c r="B59" s="31"/>
      <c r="C59" s="31"/>
      <c r="D59" s="31"/>
      <c r="E59" s="31"/>
      <c r="F59" s="31"/>
      <c r="G59" s="31"/>
      <c r="H59" s="31"/>
    </row>
    <row r="60" spans="1:8" x14ac:dyDescent="0.45">
      <c r="A60" s="9"/>
      <c r="B60" s="10"/>
      <c r="C60" s="10"/>
      <c r="D60" s="10"/>
      <c r="E60" s="10"/>
      <c r="F60" s="13">
        <f>SUM(F53:F58)</f>
        <v>0</v>
      </c>
      <c r="G60" s="13">
        <f t="shared" ref="G60:H60" si="13">SUM(G53:G58)</f>
        <v>0</v>
      </c>
      <c r="H60" s="13">
        <f t="shared" si="13"/>
        <v>0</v>
      </c>
    </row>
    <row r="61" spans="1:8" x14ac:dyDescent="0.45">
      <c r="A61" s="29" t="s">
        <v>12</v>
      </c>
      <c r="B61" s="11" t="s">
        <v>400</v>
      </c>
      <c r="C61" s="11" t="s">
        <v>400</v>
      </c>
      <c r="D61" s="11" t="s">
        <v>400</v>
      </c>
      <c r="E61" s="2"/>
      <c r="F61" s="2"/>
      <c r="G61" s="2"/>
      <c r="H61" s="5">
        <f>F61+G61</f>
        <v>0</v>
      </c>
    </row>
    <row r="62" spans="1:8" x14ac:dyDescent="0.45">
      <c r="A62" s="29"/>
      <c r="B62" s="11" t="s">
        <v>400</v>
      </c>
      <c r="C62" s="11" t="s">
        <v>400</v>
      </c>
      <c r="D62" s="11" t="s">
        <v>400</v>
      </c>
      <c r="E62" s="2"/>
      <c r="F62" s="2"/>
      <c r="G62" s="2"/>
      <c r="H62" s="5">
        <f t="shared" ref="H62:H66" si="14">F62+G62</f>
        <v>0</v>
      </c>
    </row>
    <row r="63" spans="1:8" x14ac:dyDescent="0.45">
      <c r="A63" s="29"/>
      <c r="B63" s="11" t="s">
        <v>400</v>
      </c>
      <c r="C63" s="11" t="s">
        <v>400</v>
      </c>
      <c r="D63" s="11" t="s">
        <v>400</v>
      </c>
      <c r="E63" s="2"/>
      <c r="F63" s="2"/>
      <c r="G63" s="2"/>
      <c r="H63" s="5">
        <f t="shared" si="14"/>
        <v>0</v>
      </c>
    </row>
    <row r="64" spans="1:8" x14ac:dyDescent="0.45">
      <c r="A64" s="29"/>
      <c r="B64" s="11" t="s">
        <v>400</v>
      </c>
      <c r="C64" s="11" t="s">
        <v>400</v>
      </c>
      <c r="D64" s="11" t="s">
        <v>400</v>
      </c>
      <c r="E64" s="2"/>
      <c r="F64" s="2"/>
      <c r="G64" s="2"/>
      <c r="H64" s="5">
        <f t="shared" si="14"/>
        <v>0</v>
      </c>
    </row>
    <row r="65" spans="1:10" x14ac:dyDescent="0.45">
      <c r="A65" s="29"/>
      <c r="B65" s="11" t="s">
        <v>400</v>
      </c>
      <c r="C65" s="11" t="s">
        <v>400</v>
      </c>
      <c r="D65" s="11" t="s">
        <v>400</v>
      </c>
      <c r="E65" s="2"/>
      <c r="F65" s="2"/>
      <c r="G65" s="2"/>
      <c r="H65" s="5">
        <f t="shared" si="14"/>
        <v>0</v>
      </c>
    </row>
    <row r="66" spans="1:10" x14ac:dyDescent="0.45">
      <c r="A66" s="29"/>
      <c r="B66" s="11" t="s">
        <v>400</v>
      </c>
      <c r="C66" s="11" t="s">
        <v>400</v>
      </c>
      <c r="D66" s="11" t="s">
        <v>400</v>
      </c>
      <c r="E66" s="2"/>
      <c r="F66" s="2"/>
      <c r="G66" s="2"/>
      <c r="H66" s="5">
        <f t="shared" si="14"/>
        <v>0</v>
      </c>
    </row>
    <row r="67" spans="1:10" x14ac:dyDescent="0.45">
      <c r="A67" s="29"/>
      <c r="B67" s="31"/>
      <c r="C67" s="31"/>
      <c r="D67" s="31"/>
      <c r="E67" s="31"/>
      <c r="F67" s="31"/>
      <c r="G67" s="31"/>
      <c r="H67" s="31"/>
    </row>
    <row r="68" spans="1:10" x14ac:dyDescent="0.45">
      <c r="A68" s="9"/>
      <c r="B68" s="10"/>
      <c r="C68" s="10"/>
      <c r="D68" s="10"/>
      <c r="E68" s="10"/>
      <c r="F68" s="13">
        <f>SUM(F61:F66)</f>
        <v>0</v>
      </c>
      <c r="G68" s="13">
        <f t="shared" ref="G68:H68" si="15">SUM(G61:G66)</f>
        <v>0</v>
      </c>
      <c r="H68" s="13">
        <f t="shared" si="15"/>
        <v>0</v>
      </c>
    </row>
    <row r="69" spans="1:10" x14ac:dyDescent="0.45">
      <c r="A69" s="29" t="s">
        <v>13</v>
      </c>
      <c r="B69" s="11" t="s">
        <v>400</v>
      </c>
      <c r="C69" s="11" t="s">
        <v>400</v>
      </c>
      <c r="D69" s="11" t="s">
        <v>400</v>
      </c>
      <c r="E69" s="2"/>
      <c r="F69" s="2"/>
      <c r="G69" s="2"/>
      <c r="H69" s="5">
        <f>F69+G69</f>
        <v>0</v>
      </c>
    </row>
    <row r="70" spans="1:10" x14ac:dyDescent="0.45">
      <c r="A70" s="29"/>
      <c r="B70" s="11" t="s">
        <v>400</v>
      </c>
      <c r="C70" s="11" t="s">
        <v>400</v>
      </c>
      <c r="D70" s="11" t="s">
        <v>400</v>
      </c>
      <c r="E70" s="2"/>
      <c r="F70" s="2"/>
      <c r="G70" s="2"/>
      <c r="H70" s="5">
        <f t="shared" ref="H70:H74" si="16">F70+G70</f>
        <v>0</v>
      </c>
    </row>
    <row r="71" spans="1:10" x14ac:dyDescent="0.45">
      <c r="A71" s="29"/>
      <c r="B71" s="11" t="s">
        <v>400</v>
      </c>
      <c r="C71" s="11" t="s">
        <v>400</v>
      </c>
      <c r="D71" s="11" t="s">
        <v>400</v>
      </c>
      <c r="E71" s="2"/>
      <c r="F71" s="2"/>
      <c r="G71" s="2"/>
      <c r="H71" s="5">
        <f t="shared" si="16"/>
        <v>0</v>
      </c>
    </row>
    <row r="72" spans="1:10" x14ac:dyDescent="0.45">
      <c r="A72" s="29"/>
      <c r="B72" s="11" t="s">
        <v>400</v>
      </c>
      <c r="C72" s="11" t="s">
        <v>400</v>
      </c>
      <c r="D72" s="11" t="s">
        <v>400</v>
      </c>
      <c r="E72" s="2"/>
      <c r="F72" s="2"/>
      <c r="G72" s="2"/>
      <c r="H72" s="5">
        <f t="shared" si="16"/>
        <v>0</v>
      </c>
    </row>
    <row r="73" spans="1:10" x14ac:dyDescent="0.45">
      <c r="A73" s="29"/>
      <c r="B73" s="11" t="s">
        <v>400</v>
      </c>
      <c r="C73" s="11" t="s">
        <v>400</v>
      </c>
      <c r="D73" s="11" t="s">
        <v>400</v>
      </c>
      <c r="E73" s="2"/>
      <c r="F73" s="2"/>
      <c r="G73" s="2"/>
      <c r="H73" s="5">
        <f t="shared" si="16"/>
        <v>0</v>
      </c>
    </row>
    <row r="74" spans="1:10" x14ac:dyDescent="0.45">
      <c r="A74" s="29"/>
      <c r="B74" s="11" t="s">
        <v>400</v>
      </c>
      <c r="C74" s="11" t="s">
        <v>400</v>
      </c>
      <c r="D74" s="11" t="s">
        <v>400</v>
      </c>
      <c r="E74" s="2"/>
      <c r="F74" s="2"/>
      <c r="G74" s="2"/>
      <c r="H74" s="5">
        <f t="shared" si="16"/>
        <v>0</v>
      </c>
    </row>
    <row r="75" spans="1:10" x14ac:dyDescent="0.45">
      <c r="A75" s="29"/>
      <c r="B75" s="31"/>
      <c r="C75" s="31"/>
      <c r="D75" s="31"/>
      <c r="E75" s="31"/>
      <c r="F75" s="31"/>
      <c r="G75" s="31"/>
      <c r="H75" s="31"/>
    </row>
    <row r="76" spans="1:10" x14ac:dyDescent="0.45">
      <c r="A76" s="9"/>
      <c r="B76" s="10"/>
      <c r="C76" s="10"/>
      <c r="D76" s="10"/>
      <c r="E76" s="10"/>
      <c r="F76" s="13">
        <f>SUM(F69:F74)</f>
        <v>0</v>
      </c>
      <c r="G76" s="13">
        <f t="shared" ref="G76:H76" si="17">SUM(G69:G74)</f>
        <v>0</v>
      </c>
      <c r="H76" s="13">
        <f t="shared" si="17"/>
        <v>0</v>
      </c>
    </row>
    <row r="77" spans="1:10" x14ac:dyDescent="0.45">
      <c r="A77" s="29" t="s">
        <v>14</v>
      </c>
      <c r="B77" s="11" t="s">
        <v>98</v>
      </c>
      <c r="C77" s="11" t="s">
        <v>321</v>
      </c>
      <c r="D77" s="11" t="s">
        <v>320</v>
      </c>
      <c r="E77" s="2"/>
      <c r="F77" s="23">
        <v>1591807.2448200001</v>
      </c>
      <c r="G77" s="23">
        <v>1604592.8451799999</v>
      </c>
      <c r="H77" s="5">
        <v>3196400.09</v>
      </c>
      <c r="J77" t="s">
        <v>322</v>
      </c>
    </row>
    <row r="78" spans="1:10" x14ac:dyDescent="0.45">
      <c r="A78" s="29"/>
      <c r="B78" s="11"/>
      <c r="C78" s="11"/>
      <c r="D78" s="11"/>
      <c r="E78" s="2"/>
      <c r="F78" s="2"/>
      <c r="G78" s="2"/>
      <c r="H78" s="5">
        <f t="shared" ref="H78:H82" si="18">F78+G78</f>
        <v>0</v>
      </c>
    </row>
    <row r="79" spans="1:10" x14ac:dyDescent="0.45">
      <c r="A79" s="29"/>
      <c r="B79" s="11"/>
      <c r="C79" s="11"/>
      <c r="D79" s="11"/>
      <c r="E79" s="2"/>
      <c r="F79" s="2"/>
      <c r="G79" s="2"/>
      <c r="H79" s="5">
        <f t="shared" si="18"/>
        <v>0</v>
      </c>
    </row>
    <row r="80" spans="1:10" x14ac:dyDescent="0.45">
      <c r="A80" s="29"/>
      <c r="B80" s="11"/>
      <c r="C80" s="11"/>
      <c r="D80" s="11"/>
      <c r="E80" s="2"/>
      <c r="F80" s="2"/>
      <c r="G80" s="2"/>
      <c r="H80" s="5">
        <f t="shared" si="18"/>
        <v>0</v>
      </c>
    </row>
    <row r="81" spans="1:8" x14ac:dyDescent="0.45">
      <c r="A81" s="29"/>
      <c r="B81" s="11"/>
      <c r="C81" s="11"/>
      <c r="D81" s="11"/>
      <c r="E81" s="2"/>
      <c r="F81" s="2"/>
      <c r="G81" s="2"/>
      <c r="H81" s="5">
        <f t="shared" si="18"/>
        <v>0</v>
      </c>
    </row>
    <row r="82" spans="1:8" x14ac:dyDescent="0.45">
      <c r="A82" s="29"/>
      <c r="B82" s="11"/>
      <c r="C82" s="11"/>
      <c r="D82" s="11"/>
      <c r="E82" s="2"/>
      <c r="F82" s="2"/>
      <c r="G82" s="2"/>
      <c r="H82" s="5">
        <f t="shared" si="18"/>
        <v>0</v>
      </c>
    </row>
    <row r="83" spans="1:8" x14ac:dyDescent="0.45">
      <c r="A83" s="29"/>
      <c r="B83" s="31"/>
      <c r="C83" s="31"/>
      <c r="D83" s="31"/>
      <c r="E83" s="31"/>
      <c r="F83" s="31"/>
      <c r="G83" s="31"/>
      <c r="H83" s="31"/>
    </row>
    <row r="84" spans="1:8" x14ac:dyDescent="0.45">
      <c r="A84" s="9"/>
      <c r="B84" s="10"/>
      <c r="C84" s="10"/>
      <c r="D84" s="10"/>
      <c r="E84" s="10"/>
      <c r="F84" s="13">
        <f>SUM(F77:F82)</f>
        <v>1591807.2448200001</v>
      </c>
      <c r="G84" s="13">
        <f t="shared" ref="G84:H84" si="19">SUM(G77:G82)</f>
        <v>1604592.8451799999</v>
      </c>
      <c r="H84" s="13">
        <f t="shared" si="19"/>
        <v>3196400.09</v>
      </c>
    </row>
    <row r="85" spans="1:8" x14ac:dyDescent="0.45">
      <c r="A85" s="29" t="s">
        <v>15</v>
      </c>
      <c r="B85" s="11" t="s">
        <v>400</v>
      </c>
      <c r="C85" s="11" t="s">
        <v>400</v>
      </c>
      <c r="D85" s="11" t="s">
        <v>400</v>
      </c>
      <c r="E85" s="2"/>
      <c r="F85" s="2"/>
      <c r="G85" s="2"/>
      <c r="H85" s="5">
        <f>F85+G85</f>
        <v>0</v>
      </c>
    </row>
    <row r="86" spans="1:8" x14ac:dyDescent="0.45">
      <c r="A86" s="29"/>
      <c r="B86" s="11" t="s">
        <v>400</v>
      </c>
      <c r="C86" s="11" t="s">
        <v>400</v>
      </c>
      <c r="D86" s="11" t="s">
        <v>400</v>
      </c>
      <c r="E86" s="2"/>
      <c r="F86" s="2"/>
      <c r="G86" s="2"/>
      <c r="H86" s="5">
        <f t="shared" ref="H86:H90" si="20">F86+G86</f>
        <v>0</v>
      </c>
    </row>
    <row r="87" spans="1:8" x14ac:dyDescent="0.45">
      <c r="A87" s="29"/>
      <c r="B87" s="11" t="s">
        <v>400</v>
      </c>
      <c r="C87" s="11" t="s">
        <v>400</v>
      </c>
      <c r="D87" s="11" t="s">
        <v>400</v>
      </c>
      <c r="E87" s="2"/>
      <c r="F87" s="2"/>
      <c r="G87" s="2"/>
      <c r="H87" s="5">
        <f t="shared" si="20"/>
        <v>0</v>
      </c>
    </row>
    <row r="88" spans="1:8" x14ac:dyDescent="0.45">
      <c r="A88" s="29"/>
      <c r="B88" s="11" t="s">
        <v>400</v>
      </c>
      <c r="C88" s="11" t="s">
        <v>400</v>
      </c>
      <c r="D88" s="11" t="s">
        <v>400</v>
      </c>
      <c r="E88" s="2"/>
      <c r="F88" s="2"/>
      <c r="G88" s="2"/>
      <c r="H88" s="5">
        <f t="shared" si="20"/>
        <v>0</v>
      </c>
    </row>
    <row r="89" spans="1:8" x14ac:dyDescent="0.45">
      <c r="A89" s="29"/>
      <c r="B89" s="11" t="s">
        <v>400</v>
      </c>
      <c r="C89" s="11" t="s">
        <v>400</v>
      </c>
      <c r="D89" s="11" t="s">
        <v>400</v>
      </c>
      <c r="E89" s="2"/>
      <c r="F89" s="2"/>
      <c r="G89" s="2"/>
      <c r="H89" s="5">
        <f t="shared" si="20"/>
        <v>0</v>
      </c>
    </row>
    <row r="90" spans="1:8" x14ac:dyDescent="0.45">
      <c r="A90" s="29"/>
      <c r="B90" s="11" t="s">
        <v>400</v>
      </c>
      <c r="C90" s="11" t="s">
        <v>400</v>
      </c>
      <c r="D90" s="11" t="s">
        <v>400</v>
      </c>
      <c r="E90" s="2"/>
      <c r="F90" s="2"/>
      <c r="G90" s="2"/>
      <c r="H90" s="5">
        <f t="shared" si="20"/>
        <v>0</v>
      </c>
    </row>
    <row r="91" spans="1:8" x14ac:dyDescent="0.45">
      <c r="A91" s="29"/>
      <c r="B91" s="31"/>
      <c r="C91" s="31"/>
      <c r="D91" s="31"/>
      <c r="E91" s="31"/>
      <c r="F91" s="31"/>
      <c r="G91" s="31"/>
      <c r="H91" s="31"/>
    </row>
    <row r="92" spans="1:8" x14ac:dyDescent="0.45">
      <c r="A92" s="9"/>
      <c r="B92" s="10"/>
      <c r="C92" s="10"/>
      <c r="D92" s="10"/>
      <c r="E92" s="10"/>
      <c r="F92" s="13">
        <f>SUM(F85:F90)</f>
        <v>0</v>
      </c>
      <c r="G92" s="13">
        <f t="shared" ref="G92:H92" si="21">SUM(G85:G90)</f>
        <v>0</v>
      </c>
      <c r="H92" s="13">
        <f t="shared" si="21"/>
        <v>0</v>
      </c>
    </row>
    <row r="93" spans="1:8" x14ac:dyDescent="0.45">
      <c r="A93" s="29" t="s">
        <v>16</v>
      </c>
      <c r="B93" s="11" t="s">
        <v>400</v>
      </c>
      <c r="C93" s="11" t="s">
        <v>400</v>
      </c>
      <c r="D93" s="11" t="s">
        <v>400</v>
      </c>
      <c r="E93" s="2"/>
      <c r="F93" s="2"/>
      <c r="G93" s="2"/>
      <c r="H93" s="5">
        <f>F93+G93</f>
        <v>0</v>
      </c>
    </row>
    <row r="94" spans="1:8" x14ac:dyDescent="0.45">
      <c r="A94" s="29"/>
      <c r="B94" s="11" t="s">
        <v>400</v>
      </c>
      <c r="C94" s="11" t="s">
        <v>400</v>
      </c>
      <c r="D94" s="11" t="s">
        <v>400</v>
      </c>
      <c r="E94" s="2"/>
      <c r="F94" s="2"/>
      <c r="G94" s="2"/>
      <c r="H94" s="5">
        <f t="shared" ref="H94:H98" si="22">F94+G94</f>
        <v>0</v>
      </c>
    </row>
    <row r="95" spans="1:8" x14ac:dyDescent="0.45">
      <c r="A95" s="29"/>
      <c r="B95" s="11" t="s">
        <v>400</v>
      </c>
      <c r="C95" s="11" t="s">
        <v>400</v>
      </c>
      <c r="D95" s="11" t="s">
        <v>400</v>
      </c>
      <c r="E95" s="2"/>
      <c r="F95" s="2"/>
      <c r="G95" s="2"/>
      <c r="H95" s="5">
        <f t="shared" si="22"/>
        <v>0</v>
      </c>
    </row>
    <row r="96" spans="1:8" x14ac:dyDescent="0.45">
      <c r="A96" s="29"/>
      <c r="B96" s="11" t="s">
        <v>400</v>
      </c>
      <c r="C96" s="11" t="s">
        <v>400</v>
      </c>
      <c r="D96" s="11" t="s">
        <v>400</v>
      </c>
      <c r="E96" s="2"/>
      <c r="F96" s="2"/>
      <c r="G96" s="2"/>
      <c r="H96" s="5">
        <f t="shared" si="22"/>
        <v>0</v>
      </c>
    </row>
    <row r="97" spans="1:8" x14ac:dyDescent="0.45">
      <c r="A97" s="29"/>
      <c r="B97" s="11" t="s">
        <v>400</v>
      </c>
      <c r="C97" s="11" t="s">
        <v>400</v>
      </c>
      <c r="D97" s="11" t="s">
        <v>400</v>
      </c>
      <c r="E97" s="2"/>
      <c r="F97" s="2"/>
      <c r="G97" s="2"/>
      <c r="H97" s="5">
        <f t="shared" si="22"/>
        <v>0</v>
      </c>
    </row>
    <row r="98" spans="1:8" x14ac:dyDescent="0.45">
      <c r="A98" s="29"/>
      <c r="B98" s="11" t="s">
        <v>400</v>
      </c>
      <c r="C98" s="11" t="s">
        <v>400</v>
      </c>
      <c r="D98" s="11" t="s">
        <v>400</v>
      </c>
      <c r="E98" s="2"/>
      <c r="F98" s="2"/>
      <c r="G98" s="2"/>
      <c r="H98" s="5">
        <f t="shared" si="22"/>
        <v>0</v>
      </c>
    </row>
    <row r="99" spans="1:8" x14ac:dyDescent="0.45">
      <c r="A99" s="29"/>
      <c r="B99" s="31"/>
      <c r="C99" s="31"/>
      <c r="D99" s="31"/>
      <c r="E99" s="31"/>
      <c r="F99" s="31"/>
      <c r="G99" s="31"/>
      <c r="H99" s="31"/>
    </row>
    <row r="100" spans="1:8" x14ac:dyDescent="0.45">
      <c r="A100" s="9"/>
      <c r="B100" s="10"/>
      <c r="C100" s="10"/>
      <c r="D100" s="10"/>
      <c r="E100" s="10"/>
      <c r="F100" s="13">
        <f>SUM(F93:F98)</f>
        <v>0</v>
      </c>
      <c r="G100" s="13">
        <f t="shared" ref="G100:H100" si="23">SUM(G93:G98)</f>
        <v>0</v>
      </c>
      <c r="H100" s="13">
        <f t="shared" si="23"/>
        <v>0</v>
      </c>
    </row>
    <row r="101" spans="1:8" x14ac:dyDescent="0.45">
      <c r="A101" s="29" t="s">
        <v>17</v>
      </c>
      <c r="B101" s="11" t="s">
        <v>400</v>
      </c>
      <c r="C101" s="11" t="s">
        <v>400</v>
      </c>
      <c r="D101" s="11" t="s">
        <v>400</v>
      </c>
      <c r="E101" s="2"/>
      <c r="F101" s="2"/>
      <c r="G101" s="2"/>
      <c r="H101" s="5">
        <f>F101+G101</f>
        <v>0</v>
      </c>
    </row>
    <row r="102" spans="1:8" x14ac:dyDescent="0.45">
      <c r="A102" s="29"/>
      <c r="B102" s="11" t="s">
        <v>400</v>
      </c>
      <c r="C102" s="11" t="s">
        <v>400</v>
      </c>
      <c r="D102" s="11" t="s">
        <v>400</v>
      </c>
      <c r="E102" s="2"/>
      <c r="F102" s="2"/>
      <c r="G102" s="2"/>
      <c r="H102" s="5">
        <f t="shared" ref="H102:H106" si="24">F102+G102</f>
        <v>0</v>
      </c>
    </row>
    <row r="103" spans="1:8" x14ac:dyDescent="0.45">
      <c r="A103" s="29"/>
      <c r="B103" s="11" t="s">
        <v>400</v>
      </c>
      <c r="C103" s="11" t="s">
        <v>400</v>
      </c>
      <c r="D103" s="11" t="s">
        <v>400</v>
      </c>
      <c r="E103" s="2"/>
      <c r="F103" s="2"/>
      <c r="G103" s="2"/>
      <c r="H103" s="5">
        <f t="shared" si="24"/>
        <v>0</v>
      </c>
    </row>
    <row r="104" spans="1:8" x14ac:dyDescent="0.45">
      <c r="A104" s="29"/>
      <c r="B104" s="11" t="s">
        <v>400</v>
      </c>
      <c r="C104" s="11" t="s">
        <v>400</v>
      </c>
      <c r="D104" s="11" t="s">
        <v>400</v>
      </c>
      <c r="E104" s="2"/>
      <c r="F104" s="2"/>
      <c r="G104" s="2"/>
      <c r="H104" s="5">
        <f t="shared" si="24"/>
        <v>0</v>
      </c>
    </row>
    <row r="105" spans="1:8" x14ac:dyDescent="0.45">
      <c r="A105" s="29"/>
      <c r="B105" s="11" t="s">
        <v>400</v>
      </c>
      <c r="C105" s="11" t="s">
        <v>400</v>
      </c>
      <c r="D105" s="11" t="s">
        <v>400</v>
      </c>
      <c r="E105" s="2"/>
      <c r="F105" s="2"/>
      <c r="G105" s="2"/>
      <c r="H105" s="5">
        <f t="shared" si="24"/>
        <v>0</v>
      </c>
    </row>
    <row r="106" spans="1:8" x14ac:dyDescent="0.45">
      <c r="A106" s="29"/>
      <c r="B106" s="11" t="s">
        <v>400</v>
      </c>
      <c r="C106" s="11" t="s">
        <v>400</v>
      </c>
      <c r="D106" s="11" t="s">
        <v>400</v>
      </c>
      <c r="E106" s="2"/>
      <c r="F106" s="2"/>
      <c r="G106" s="2"/>
      <c r="H106" s="5">
        <f t="shared" si="24"/>
        <v>0</v>
      </c>
    </row>
    <row r="107" spans="1:8" x14ac:dyDescent="0.45">
      <c r="A107" s="29"/>
      <c r="B107" s="31"/>
      <c r="C107" s="31"/>
      <c r="D107" s="31"/>
      <c r="E107" s="31"/>
      <c r="F107" s="31"/>
      <c r="G107" s="31"/>
      <c r="H107" s="31"/>
    </row>
    <row r="108" spans="1:8" x14ac:dyDescent="0.45">
      <c r="A108" s="9"/>
      <c r="B108" s="10"/>
      <c r="C108" s="10"/>
      <c r="D108" s="10"/>
      <c r="E108" s="10"/>
      <c r="F108" s="13">
        <f>SUM(F101:F106)</f>
        <v>0</v>
      </c>
      <c r="G108" s="13">
        <f t="shared" ref="G108:H108" si="25">SUM(G101:G106)</f>
        <v>0</v>
      </c>
      <c r="H108" s="13">
        <f t="shared" si="25"/>
        <v>0</v>
      </c>
    </row>
    <row r="109" spans="1:8" x14ac:dyDescent="0.45">
      <c r="A109" s="29" t="s">
        <v>18</v>
      </c>
      <c r="B109" s="11" t="s">
        <v>400</v>
      </c>
      <c r="C109" s="11" t="s">
        <v>400</v>
      </c>
      <c r="D109" s="11" t="s">
        <v>400</v>
      </c>
      <c r="E109" s="2"/>
      <c r="F109" s="2"/>
      <c r="G109" s="2"/>
      <c r="H109" s="5">
        <f>F109+G109</f>
        <v>0</v>
      </c>
    </row>
    <row r="110" spans="1:8" x14ac:dyDescent="0.45">
      <c r="A110" s="29"/>
      <c r="B110" s="11" t="s">
        <v>400</v>
      </c>
      <c r="C110" s="11" t="s">
        <v>400</v>
      </c>
      <c r="D110" s="11" t="s">
        <v>400</v>
      </c>
      <c r="E110" s="2"/>
      <c r="F110" s="2"/>
      <c r="G110" s="2"/>
      <c r="H110" s="5">
        <f t="shared" ref="H110:H114" si="26">F110+G110</f>
        <v>0</v>
      </c>
    </row>
    <row r="111" spans="1:8" x14ac:dyDescent="0.45">
      <c r="A111" s="29"/>
      <c r="B111" s="11" t="s">
        <v>400</v>
      </c>
      <c r="C111" s="11" t="s">
        <v>400</v>
      </c>
      <c r="D111" s="11" t="s">
        <v>400</v>
      </c>
      <c r="E111" s="2"/>
      <c r="F111" s="2"/>
      <c r="G111" s="2"/>
      <c r="H111" s="5">
        <f t="shared" si="26"/>
        <v>0</v>
      </c>
    </row>
    <row r="112" spans="1:8" x14ac:dyDescent="0.45">
      <c r="A112" s="29"/>
      <c r="B112" s="11" t="s">
        <v>400</v>
      </c>
      <c r="C112" s="11" t="s">
        <v>400</v>
      </c>
      <c r="D112" s="11" t="s">
        <v>400</v>
      </c>
      <c r="E112" s="2"/>
      <c r="F112" s="2"/>
      <c r="G112" s="2"/>
      <c r="H112" s="5">
        <f t="shared" si="26"/>
        <v>0</v>
      </c>
    </row>
    <row r="113" spans="1:8" x14ac:dyDescent="0.45">
      <c r="A113" s="29"/>
      <c r="B113" s="11" t="s">
        <v>400</v>
      </c>
      <c r="C113" s="11" t="s">
        <v>400</v>
      </c>
      <c r="D113" s="11" t="s">
        <v>400</v>
      </c>
      <c r="E113" s="2"/>
      <c r="F113" s="2"/>
      <c r="G113" s="2"/>
      <c r="H113" s="5">
        <f t="shared" si="26"/>
        <v>0</v>
      </c>
    </row>
    <row r="114" spans="1:8" x14ac:dyDescent="0.45">
      <c r="A114" s="29"/>
      <c r="B114" s="11" t="s">
        <v>400</v>
      </c>
      <c r="C114" s="11" t="s">
        <v>400</v>
      </c>
      <c r="D114" s="11" t="s">
        <v>400</v>
      </c>
      <c r="E114" s="2"/>
      <c r="F114" s="2"/>
      <c r="G114" s="2"/>
      <c r="H114" s="5">
        <f t="shared" si="26"/>
        <v>0</v>
      </c>
    </row>
    <row r="115" spans="1:8" x14ac:dyDescent="0.45">
      <c r="A115" s="29"/>
      <c r="B115" s="31"/>
      <c r="C115" s="31"/>
      <c r="D115" s="31"/>
      <c r="E115" s="31"/>
      <c r="F115" s="31"/>
      <c r="G115" s="31"/>
      <c r="H115" s="31"/>
    </row>
    <row r="116" spans="1:8" x14ac:dyDescent="0.45">
      <c r="A116" s="9"/>
      <c r="B116" s="10"/>
      <c r="C116" s="10"/>
      <c r="D116" s="10"/>
      <c r="E116" s="10"/>
      <c r="F116" s="13">
        <f>SUM(F109:F114)</f>
        <v>0</v>
      </c>
      <c r="G116" s="13">
        <f t="shared" ref="G116:H116" si="27">SUM(G109:G114)</f>
        <v>0</v>
      </c>
      <c r="H116" s="13">
        <f t="shared" si="27"/>
        <v>0</v>
      </c>
    </row>
    <row r="117" spans="1:8" x14ac:dyDescent="0.45">
      <c r="A117" s="29" t="s">
        <v>39</v>
      </c>
      <c r="B117" s="11"/>
      <c r="C117" s="11"/>
      <c r="D117" s="11"/>
      <c r="E117" s="2"/>
      <c r="F117" s="2"/>
      <c r="G117" s="2"/>
      <c r="H117" s="5">
        <f>F117+G117</f>
        <v>0</v>
      </c>
    </row>
    <row r="118" spans="1:8" x14ac:dyDescent="0.45">
      <c r="A118" s="29"/>
      <c r="B118" s="11"/>
      <c r="C118" s="11"/>
      <c r="D118" s="11"/>
      <c r="E118" s="2"/>
      <c r="F118" s="2"/>
      <c r="G118" s="2"/>
      <c r="H118" s="5">
        <f t="shared" ref="H118:H122" si="28">F118+G118</f>
        <v>0</v>
      </c>
    </row>
    <row r="119" spans="1:8" x14ac:dyDescent="0.45">
      <c r="A119" s="29"/>
      <c r="B119" s="11"/>
      <c r="C119" s="11"/>
      <c r="D119" s="11"/>
      <c r="E119" s="2"/>
      <c r="F119" s="2"/>
      <c r="G119" s="2"/>
      <c r="H119" s="5">
        <f t="shared" si="28"/>
        <v>0</v>
      </c>
    </row>
    <row r="120" spans="1:8" x14ac:dyDescent="0.45">
      <c r="A120" s="29"/>
      <c r="B120" s="11"/>
      <c r="C120" s="11"/>
      <c r="D120" s="11"/>
      <c r="E120" s="2"/>
      <c r="F120" s="2"/>
      <c r="G120" s="2"/>
      <c r="H120" s="5">
        <f t="shared" si="28"/>
        <v>0</v>
      </c>
    </row>
    <row r="121" spans="1:8" x14ac:dyDescent="0.45">
      <c r="A121" s="29"/>
      <c r="B121" s="11"/>
      <c r="C121" s="11"/>
      <c r="D121" s="11"/>
      <c r="E121" s="2"/>
      <c r="F121" s="2"/>
      <c r="G121" s="2"/>
      <c r="H121" s="5">
        <f t="shared" si="28"/>
        <v>0</v>
      </c>
    </row>
    <row r="122" spans="1:8" x14ac:dyDescent="0.45">
      <c r="A122" s="29"/>
      <c r="B122" s="11"/>
      <c r="C122" s="11"/>
      <c r="D122" s="11"/>
      <c r="E122" s="2"/>
      <c r="F122" s="2"/>
      <c r="G122" s="2"/>
      <c r="H122" s="5">
        <f t="shared" si="28"/>
        <v>0</v>
      </c>
    </row>
    <row r="123" spans="1:8" x14ac:dyDescent="0.45">
      <c r="A123" s="29"/>
      <c r="B123" s="31"/>
      <c r="C123" s="31"/>
      <c r="D123" s="31"/>
      <c r="E123" s="31"/>
      <c r="F123" s="31"/>
      <c r="G123" s="31"/>
      <c r="H123" s="31"/>
    </row>
    <row r="124" spans="1:8" x14ac:dyDescent="0.45">
      <c r="A124" s="9"/>
      <c r="B124" s="10"/>
      <c r="C124" s="10"/>
      <c r="D124" s="10"/>
      <c r="E124" s="10"/>
      <c r="F124" s="13">
        <f>SUM(F117:F122)</f>
        <v>0</v>
      </c>
      <c r="G124" s="13">
        <f t="shared" ref="G124:H124" si="29">SUM(G117:G122)</f>
        <v>0</v>
      </c>
      <c r="H124" s="13">
        <f t="shared" si="29"/>
        <v>0</v>
      </c>
    </row>
    <row r="125" spans="1:8" x14ac:dyDescent="0.45">
      <c r="A125" s="29" t="s">
        <v>19</v>
      </c>
      <c r="B125" s="11" t="s">
        <v>400</v>
      </c>
      <c r="C125" s="11" t="s">
        <v>400</v>
      </c>
      <c r="D125" s="11" t="s">
        <v>400</v>
      </c>
      <c r="E125" s="2"/>
      <c r="F125" s="2"/>
      <c r="G125" s="2"/>
      <c r="H125" s="5">
        <f>F125+G125</f>
        <v>0</v>
      </c>
    </row>
    <row r="126" spans="1:8" x14ac:dyDescent="0.45">
      <c r="A126" s="29"/>
      <c r="B126" s="11" t="s">
        <v>400</v>
      </c>
      <c r="C126" s="11" t="s">
        <v>400</v>
      </c>
      <c r="D126" s="11" t="s">
        <v>400</v>
      </c>
      <c r="E126" s="2"/>
      <c r="F126" s="2"/>
      <c r="G126" s="2"/>
      <c r="H126" s="5">
        <f t="shared" ref="H126:H130" si="30">F126+G126</f>
        <v>0</v>
      </c>
    </row>
    <row r="127" spans="1:8" x14ac:dyDescent="0.45">
      <c r="A127" s="29"/>
      <c r="B127" s="11" t="s">
        <v>400</v>
      </c>
      <c r="C127" s="11" t="s">
        <v>400</v>
      </c>
      <c r="D127" s="11" t="s">
        <v>400</v>
      </c>
      <c r="E127" s="2"/>
      <c r="F127" s="2"/>
      <c r="G127" s="2"/>
      <c r="H127" s="5">
        <f t="shared" si="30"/>
        <v>0</v>
      </c>
    </row>
    <row r="128" spans="1:8" x14ac:dyDescent="0.45">
      <c r="A128" s="29"/>
      <c r="B128" s="11" t="s">
        <v>400</v>
      </c>
      <c r="C128" s="11" t="s">
        <v>400</v>
      </c>
      <c r="D128" s="11" t="s">
        <v>400</v>
      </c>
      <c r="E128" s="2"/>
      <c r="F128" s="2"/>
      <c r="G128" s="2"/>
      <c r="H128" s="5">
        <f t="shared" si="30"/>
        <v>0</v>
      </c>
    </row>
    <row r="129" spans="1:8" x14ac:dyDescent="0.45">
      <c r="A129" s="29"/>
      <c r="B129" s="11" t="s">
        <v>400</v>
      </c>
      <c r="C129" s="11" t="s">
        <v>400</v>
      </c>
      <c r="D129" s="11" t="s">
        <v>400</v>
      </c>
      <c r="E129" s="2"/>
      <c r="F129" s="2"/>
      <c r="G129" s="2"/>
      <c r="H129" s="5">
        <f t="shared" si="30"/>
        <v>0</v>
      </c>
    </row>
    <row r="130" spans="1:8" x14ac:dyDescent="0.45">
      <c r="A130" s="29"/>
      <c r="B130" s="11" t="s">
        <v>400</v>
      </c>
      <c r="C130" s="11" t="s">
        <v>400</v>
      </c>
      <c r="D130" s="11" t="s">
        <v>400</v>
      </c>
      <c r="E130" s="2"/>
      <c r="F130" s="2"/>
      <c r="G130" s="2"/>
      <c r="H130" s="5">
        <f t="shared" si="30"/>
        <v>0</v>
      </c>
    </row>
    <row r="131" spans="1:8" x14ac:dyDescent="0.45">
      <c r="A131" s="29"/>
      <c r="B131" s="31"/>
      <c r="C131" s="31"/>
      <c r="D131" s="31"/>
      <c r="E131" s="31"/>
      <c r="F131" s="31"/>
      <c r="G131" s="31"/>
      <c r="H131" s="31"/>
    </row>
    <row r="132" spans="1:8" x14ac:dyDescent="0.45">
      <c r="A132" s="9"/>
      <c r="B132" s="10"/>
      <c r="C132" s="10"/>
      <c r="D132" s="10"/>
      <c r="E132" s="10"/>
      <c r="F132" s="13">
        <f>SUM(F125:F130)</f>
        <v>0</v>
      </c>
      <c r="G132" s="13">
        <f t="shared" ref="G132:H132" si="31">SUM(G125:G130)</f>
        <v>0</v>
      </c>
      <c r="H132" s="13">
        <f t="shared" si="31"/>
        <v>0</v>
      </c>
    </row>
    <row r="133" spans="1:8" x14ac:dyDescent="0.45">
      <c r="A133" s="29" t="s">
        <v>19</v>
      </c>
      <c r="B133" s="11" t="s">
        <v>400</v>
      </c>
      <c r="C133" s="11" t="s">
        <v>400</v>
      </c>
      <c r="D133" s="11" t="s">
        <v>400</v>
      </c>
      <c r="E133" s="2"/>
      <c r="F133" s="2"/>
      <c r="G133" s="2"/>
      <c r="H133" s="5">
        <f>F133+G133</f>
        <v>0</v>
      </c>
    </row>
    <row r="134" spans="1:8" x14ac:dyDescent="0.45">
      <c r="A134" s="29"/>
      <c r="B134" s="11" t="s">
        <v>400</v>
      </c>
      <c r="C134" s="11" t="s">
        <v>400</v>
      </c>
      <c r="D134" s="11" t="s">
        <v>400</v>
      </c>
      <c r="E134" s="2"/>
      <c r="F134" s="2"/>
      <c r="G134" s="2"/>
      <c r="H134" s="5">
        <f t="shared" ref="H134:H138" si="32">F134+G134</f>
        <v>0</v>
      </c>
    </row>
    <row r="135" spans="1:8" x14ac:dyDescent="0.45">
      <c r="A135" s="29"/>
      <c r="B135" s="11" t="s">
        <v>400</v>
      </c>
      <c r="C135" s="11" t="s">
        <v>400</v>
      </c>
      <c r="D135" s="11" t="s">
        <v>400</v>
      </c>
      <c r="E135" s="2"/>
      <c r="F135" s="2"/>
      <c r="G135" s="2"/>
      <c r="H135" s="5">
        <f t="shared" si="32"/>
        <v>0</v>
      </c>
    </row>
    <row r="136" spans="1:8" x14ac:dyDescent="0.45">
      <c r="A136" s="29"/>
      <c r="B136" s="11" t="s">
        <v>400</v>
      </c>
      <c r="C136" s="11" t="s">
        <v>400</v>
      </c>
      <c r="D136" s="11" t="s">
        <v>400</v>
      </c>
      <c r="E136" s="2"/>
      <c r="F136" s="2"/>
      <c r="G136" s="2"/>
      <c r="H136" s="5">
        <f t="shared" si="32"/>
        <v>0</v>
      </c>
    </row>
    <row r="137" spans="1:8" x14ac:dyDescent="0.45">
      <c r="A137" s="29"/>
      <c r="B137" s="11" t="s">
        <v>400</v>
      </c>
      <c r="C137" s="11" t="s">
        <v>400</v>
      </c>
      <c r="D137" s="11" t="s">
        <v>400</v>
      </c>
      <c r="E137" s="2"/>
      <c r="F137" s="2"/>
      <c r="G137" s="2"/>
      <c r="H137" s="5">
        <f t="shared" si="32"/>
        <v>0</v>
      </c>
    </row>
    <row r="138" spans="1:8" x14ac:dyDescent="0.45">
      <c r="A138" s="29"/>
      <c r="B138" s="11" t="s">
        <v>400</v>
      </c>
      <c r="C138" s="11" t="s">
        <v>400</v>
      </c>
      <c r="D138" s="11" t="s">
        <v>400</v>
      </c>
      <c r="E138" s="2"/>
      <c r="F138" s="2"/>
      <c r="G138" s="2"/>
      <c r="H138" s="5">
        <f t="shared" si="32"/>
        <v>0</v>
      </c>
    </row>
    <row r="139" spans="1:8" x14ac:dyDescent="0.45">
      <c r="A139" s="29"/>
      <c r="B139" s="31"/>
      <c r="C139" s="31"/>
      <c r="D139" s="31"/>
      <c r="E139" s="31"/>
      <c r="F139" s="31"/>
      <c r="G139" s="31"/>
      <c r="H139" s="31"/>
    </row>
    <row r="140" spans="1:8" x14ac:dyDescent="0.45">
      <c r="A140" s="9"/>
      <c r="B140" s="10"/>
      <c r="C140" s="10"/>
      <c r="D140" s="10"/>
      <c r="E140" s="10"/>
      <c r="F140" s="13">
        <f>SUM(F133:F138)</f>
        <v>0</v>
      </c>
      <c r="G140" s="13">
        <f t="shared" ref="G140:H140" si="33">SUM(G133:G138)</f>
        <v>0</v>
      </c>
      <c r="H140" s="13">
        <f t="shared" si="33"/>
        <v>0</v>
      </c>
    </row>
    <row r="141" spans="1:8" x14ac:dyDescent="0.45">
      <c r="A141" s="29" t="s">
        <v>19</v>
      </c>
      <c r="B141" s="11" t="s">
        <v>400</v>
      </c>
      <c r="C141" s="11" t="s">
        <v>400</v>
      </c>
      <c r="D141" s="11" t="s">
        <v>400</v>
      </c>
      <c r="E141" s="2"/>
      <c r="F141" s="2"/>
      <c r="G141" s="2"/>
      <c r="H141" s="5">
        <f>F141+G141</f>
        <v>0</v>
      </c>
    </row>
    <row r="142" spans="1:8" x14ac:dyDescent="0.45">
      <c r="A142" s="29"/>
      <c r="B142" s="11" t="s">
        <v>400</v>
      </c>
      <c r="C142" s="11" t="s">
        <v>400</v>
      </c>
      <c r="D142" s="11" t="s">
        <v>400</v>
      </c>
      <c r="E142" s="2"/>
      <c r="F142" s="2"/>
      <c r="G142" s="2"/>
      <c r="H142" s="5">
        <f t="shared" ref="H142:H146" si="34">F142+G142</f>
        <v>0</v>
      </c>
    </row>
    <row r="143" spans="1:8" x14ac:dyDescent="0.45">
      <c r="A143" s="29"/>
      <c r="B143" s="11" t="s">
        <v>400</v>
      </c>
      <c r="C143" s="11" t="s">
        <v>400</v>
      </c>
      <c r="D143" s="11" t="s">
        <v>400</v>
      </c>
      <c r="E143" s="2"/>
      <c r="F143" s="2"/>
      <c r="G143" s="2"/>
      <c r="H143" s="5">
        <f t="shared" si="34"/>
        <v>0</v>
      </c>
    </row>
    <row r="144" spans="1:8" x14ac:dyDescent="0.45">
      <c r="A144" s="29"/>
      <c r="B144" s="11" t="s">
        <v>400</v>
      </c>
      <c r="C144" s="11" t="s">
        <v>400</v>
      </c>
      <c r="D144" s="11" t="s">
        <v>400</v>
      </c>
      <c r="E144" s="2"/>
      <c r="F144" s="2"/>
      <c r="G144" s="2"/>
      <c r="H144" s="5">
        <f t="shared" si="34"/>
        <v>0</v>
      </c>
    </row>
    <row r="145" spans="1:8" x14ac:dyDescent="0.45">
      <c r="A145" s="29"/>
      <c r="B145" s="11" t="s">
        <v>400</v>
      </c>
      <c r="C145" s="11" t="s">
        <v>400</v>
      </c>
      <c r="D145" s="11" t="s">
        <v>400</v>
      </c>
      <c r="E145" s="2"/>
      <c r="F145" s="2"/>
      <c r="G145" s="2"/>
      <c r="H145" s="5">
        <f t="shared" si="34"/>
        <v>0</v>
      </c>
    </row>
    <row r="146" spans="1:8" x14ac:dyDescent="0.45">
      <c r="A146" s="29"/>
      <c r="B146" s="11" t="s">
        <v>400</v>
      </c>
      <c r="C146" s="11" t="s">
        <v>400</v>
      </c>
      <c r="D146" s="11" t="s">
        <v>400</v>
      </c>
      <c r="E146" s="2"/>
      <c r="F146" s="2"/>
      <c r="G146" s="2"/>
      <c r="H146" s="5">
        <f t="shared" si="34"/>
        <v>0</v>
      </c>
    </row>
    <row r="147" spans="1:8" x14ac:dyDescent="0.45">
      <c r="A147" s="29"/>
      <c r="B147" s="31"/>
      <c r="C147" s="31"/>
      <c r="D147" s="31"/>
      <c r="E147" s="31"/>
      <c r="F147" s="31"/>
      <c r="G147" s="31"/>
      <c r="H147" s="31"/>
    </row>
    <row r="148" spans="1:8" x14ac:dyDescent="0.45">
      <c r="A148" s="9"/>
      <c r="B148" s="10"/>
      <c r="C148" s="10"/>
      <c r="D148" s="10"/>
      <c r="E148" s="10"/>
      <c r="F148" s="13">
        <f>SUM(F141:F146)</f>
        <v>0</v>
      </c>
      <c r="G148" s="13">
        <f t="shared" ref="G148:H148" si="35">SUM(G141:G146)</f>
        <v>0</v>
      </c>
      <c r="H148" s="13">
        <f t="shared" si="35"/>
        <v>0</v>
      </c>
    </row>
  </sheetData>
  <mergeCells count="38">
    <mergeCell ref="B147:H147"/>
    <mergeCell ref="B91:H91"/>
    <mergeCell ref="B99:H99"/>
    <mergeCell ref="B107:H107"/>
    <mergeCell ref="B115:H115"/>
    <mergeCell ref="B123:H123"/>
    <mergeCell ref="B139:H139"/>
    <mergeCell ref="B131:H131"/>
    <mergeCell ref="B43:H43"/>
    <mergeCell ref="B51:H51"/>
    <mergeCell ref="B59:H59"/>
    <mergeCell ref="B67:H67"/>
    <mergeCell ref="B75:H75"/>
    <mergeCell ref="B83:H83"/>
    <mergeCell ref="A141:A147"/>
    <mergeCell ref="B3:D3"/>
    <mergeCell ref="F3:H3"/>
    <mergeCell ref="B11:H11"/>
    <mergeCell ref="B19:H19"/>
    <mergeCell ref="B27:H27"/>
    <mergeCell ref="B35:H35"/>
    <mergeCell ref="A93:A99"/>
    <mergeCell ref="A101:A107"/>
    <mergeCell ref="A109:A115"/>
    <mergeCell ref="A117:A123"/>
    <mergeCell ref="A125:A131"/>
    <mergeCell ref="A133:A139"/>
    <mergeCell ref="A45:A51"/>
    <mergeCell ref="A53:A59"/>
    <mergeCell ref="A61:A67"/>
    <mergeCell ref="A69:A75"/>
    <mergeCell ref="A77:A83"/>
    <mergeCell ref="A85:A91"/>
    <mergeCell ref="A5:A11"/>
    <mergeCell ref="A13:A19"/>
    <mergeCell ref="A21:A27"/>
    <mergeCell ref="A29:A35"/>
    <mergeCell ref="A37:A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3"/>
  <sheetViews>
    <sheetView zoomScaleNormal="100" workbookViewId="0">
      <pane ySplit="2" topLeftCell="A299" activePane="bottomLeft" state="frozen"/>
      <selection activeCell="B1" sqref="B1"/>
      <selection pane="bottomLeft" sqref="A1:B1"/>
    </sheetView>
  </sheetViews>
  <sheetFormatPr defaultRowHeight="14.25" x14ac:dyDescent="0.45"/>
  <cols>
    <col min="1" max="1" width="26.6640625" style="2" customWidth="1"/>
    <col min="2" max="2" width="23.1328125" style="2" customWidth="1"/>
    <col min="3" max="3" width="2.73046875" style="19" customWidth="1"/>
    <col min="4" max="4" width="53" style="2" bestFit="1" customWidth="1"/>
    <col min="5" max="5" width="49.86328125" style="2" bestFit="1" customWidth="1"/>
    <col min="6" max="6" width="2.73046875" style="19" customWidth="1"/>
    <col min="7" max="7" width="23" style="5" customWidth="1"/>
    <col min="8" max="8" width="2.73046875" style="20" hidden="1" customWidth="1"/>
    <col min="9" max="9" width="11.86328125" hidden="1" customWidth="1"/>
    <col min="10" max="10" width="12.86328125" hidden="1" customWidth="1"/>
    <col min="11" max="11" width="12.73046875" hidden="1" customWidth="1"/>
    <col min="12" max="12" width="12.86328125" hidden="1" customWidth="1"/>
    <col min="13" max="13" width="11.86328125" hidden="1" customWidth="1"/>
    <col min="14" max="14" width="12.265625" hidden="1" customWidth="1"/>
    <col min="15" max="15" width="11.86328125" hidden="1" customWidth="1"/>
    <col min="16" max="16" width="12.86328125" hidden="1" customWidth="1"/>
    <col min="17" max="17" width="11.86328125" hidden="1" customWidth="1"/>
    <col min="18" max="18" width="12.265625" hidden="1" customWidth="1"/>
    <col min="20" max="20" width="28.3984375" bestFit="1" customWidth="1"/>
    <col min="21" max="21" width="17.86328125" bestFit="1" customWidth="1"/>
    <col min="22" max="22" width="23.59765625" bestFit="1" customWidth="1"/>
  </cols>
  <sheetData>
    <row r="1" spans="1:18" x14ac:dyDescent="0.45">
      <c r="A1" s="33" t="s">
        <v>302</v>
      </c>
      <c r="B1" s="34"/>
      <c r="C1" s="14"/>
      <c r="D1" s="35" t="s">
        <v>303</v>
      </c>
      <c r="E1" s="35"/>
      <c r="F1" s="14"/>
      <c r="G1" s="25" t="s">
        <v>304</v>
      </c>
      <c r="H1" s="15"/>
      <c r="I1" s="35" t="s">
        <v>305</v>
      </c>
      <c r="J1" s="35"/>
      <c r="K1" s="35"/>
      <c r="L1" s="35"/>
      <c r="M1" s="35"/>
      <c r="N1" s="35"/>
      <c r="O1" s="35"/>
      <c r="P1" s="35"/>
      <c r="Q1" s="35"/>
      <c r="R1" s="35"/>
    </row>
    <row r="2" spans="1:18" ht="28.5" x14ac:dyDescent="0.45">
      <c r="A2" s="16" t="s">
        <v>307</v>
      </c>
      <c r="B2" s="16" t="s">
        <v>306</v>
      </c>
      <c r="C2" s="17"/>
      <c r="D2" s="16" t="s">
        <v>8</v>
      </c>
      <c r="E2" s="16" t="s">
        <v>307</v>
      </c>
      <c r="F2" s="17"/>
      <c r="G2" s="26" t="s">
        <v>308</v>
      </c>
      <c r="H2" s="18"/>
      <c r="I2" s="16" t="s">
        <v>309</v>
      </c>
      <c r="J2" s="16" t="s">
        <v>310</v>
      </c>
      <c r="K2" s="16" t="s">
        <v>311</v>
      </c>
      <c r="L2" s="16" t="s">
        <v>312</v>
      </c>
      <c r="M2" s="16" t="s">
        <v>313</v>
      </c>
      <c r="N2" s="16" t="s">
        <v>314</v>
      </c>
      <c r="O2" s="16" t="s">
        <v>315</v>
      </c>
      <c r="P2" s="16" t="s">
        <v>316</v>
      </c>
      <c r="Q2" s="16" t="s">
        <v>317</v>
      </c>
      <c r="R2" s="16" t="s">
        <v>318</v>
      </c>
    </row>
    <row r="3" spans="1:18" x14ac:dyDescent="0.45">
      <c r="A3" s="11" t="s">
        <v>98</v>
      </c>
      <c r="B3" s="2" t="s">
        <v>399</v>
      </c>
      <c r="D3" s="2" t="s">
        <v>38</v>
      </c>
      <c r="E3" s="11" t="s">
        <v>130</v>
      </c>
      <c r="G3" s="5">
        <v>1729.445496</v>
      </c>
    </row>
    <row r="4" spans="1:18" x14ac:dyDescent="0.45">
      <c r="A4" s="11" t="s">
        <v>98</v>
      </c>
      <c r="B4" s="2" t="s">
        <v>399</v>
      </c>
      <c r="D4" s="2" t="s">
        <v>38</v>
      </c>
      <c r="E4" s="11" t="s">
        <v>95</v>
      </c>
      <c r="G4" s="5">
        <v>527.78880000000004</v>
      </c>
    </row>
    <row r="5" spans="1:18" x14ac:dyDescent="0.45">
      <c r="A5" s="11" t="s">
        <v>98</v>
      </c>
      <c r="B5" s="2" t="s">
        <v>399</v>
      </c>
      <c r="D5" s="2" t="s">
        <v>38</v>
      </c>
      <c r="E5" s="11" t="s">
        <v>255</v>
      </c>
      <c r="G5" s="5">
        <v>2882.6037080000006</v>
      </c>
    </row>
    <row r="6" spans="1:18" x14ac:dyDescent="0.45">
      <c r="A6" s="11" t="s">
        <v>98</v>
      </c>
      <c r="B6" s="2" t="s">
        <v>399</v>
      </c>
      <c r="D6" s="2" t="s">
        <v>38</v>
      </c>
      <c r="E6" s="11" t="s">
        <v>234</v>
      </c>
      <c r="G6" s="5">
        <v>827.22532100000001</v>
      </c>
    </row>
    <row r="7" spans="1:18" x14ac:dyDescent="0.45">
      <c r="A7" s="11" t="s">
        <v>98</v>
      </c>
      <c r="B7" s="2" t="s">
        <v>399</v>
      </c>
      <c r="D7" s="2" t="s">
        <v>38</v>
      </c>
      <c r="E7" s="11" t="s">
        <v>233</v>
      </c>
      <c r="G7" s="5">
        <v>1461.6854660000001</v>
      </c>
    </row>
    <row r="8" spans="1:18" x14ac:dyDescent="0.45">
      <c r="A8" s="11" t="s">
        <v>98</v>
      </c>
      <c r="B8" s="2" t="s">
        <v>399</v>
      </c>
      <c r="D8" s="2" t="s">
        <v>38</v>
      </c>
      <c r="E8" s="11" t="s">
        <v>152</v>
      </c>
      <c r="G8" s="5">
        <v>1376.4478740000002</v>
      </c>
    </row>
    <row r="9" spans="1:18" x14ac:dyDescent="0.45">
      <c r="A9" s="11" t="s">
        <v>98</v>
      </c>
      <c r="B9" s="2" t="s">
        <v>399</v>
      </c>
      <c r="D9" s="2" t="s">
        <v>38</v>
      </c>
      <c r="E9" s="11" t="s">
        <v>69</v>
      </c>
      <c r="G9" s="5">
        <v>640.72374400000012</v>
      </c>
    </row>
    <row r="10" spans="1:18" x14ac:dyDescent="0.45">
      <c r="A10" s="11" t="s">
        <v>98</v>
      </c>
      <c r="B10" s="2" t="s">
        <v>399</v>
      </c>
      <c r="D10" s="2" t="s">
        <v>38</v>
      </c>
      <c r="E10" s="11" t="s">
        <v>158</v>
      </c>
      <c r="G10" s="5">
        <v>945.66464399999995</v>
      </c>
    </row>
    <row r="11" spans="1:18" x14ac:dyDescent="0.45">
      <c r="A11" s="11" t="s">
        <v>98</v>
      </c>
      <c r="B11" s="2" t="s">
        <v>399</v>
      </c>
      <c r="D11" s="2" t="s">
        <v>38</v>
      </c>
      <c r="E11" s="11" t="s">
        <v>160</v>
      </c>
      <c r="G11" s="5">
        <v>2244.9783500000003</v>
      </c>
    </row>
    <row r="12" spans="1:18" x14ac:dyDescent="0.45">
      <c r="A12" s="11" t="s">
        <v>98</v>
      </c>
      <c r="B12" s="2" t="s">
        <v>399</v>
      </c>
      <c r="D12" s="2" t="s">
        <v>38</v>
      </c>
      <c r="E12" s="11" t="s">
        <v>138</v>
      </c>
      <c r="G12" s="5">
        <v>2547.7423660000004</v>
      </c>
    </row>
    <row r="13" spans="1:18" x14ac:dyDescent="0.45">
      <c r="A13" s="11" t="s">
        <v>98</v>
      </c>
      <c r="B13" s="2" t="s">
        <v>399</v>
      </c>
      <c r="D13" s="2" t="s">
        <v>38</v>
      </c>
      <c r="E13" s="11" t="s">
        <v>56</v>
      </c>
      <c r="G13" s="5">
        <v>5339.108400000001</v>
      </c>
    </row>
    <row r="14" spans="1:18" x14ac:dyDescent="0.45">
      <c r="A14" s="11" t="s">
        <v>98</v>
      </c>
      <c r="B14" s="2" t="s">
        <v>399</v>
      </c>
      <c r="D14" s="2" t="s">
        <v>38</v>
      </c>
      <c r="E14" s="11" t="s">
        <v>259</v>
      </c>
      <c r="G14" s="5">
        <v>3116.9643480000004</v>
      </c>
    </row>
    <row r="15" spans="1:18" x14ac:dyDescent="0.45">
      <c r="A15" s="11" t="s">
        <v>98</v>
      </c>
      <c r="B15" s="2" t="s">
        <v>399</v>
      </c>
      <c r="D15" s="2" t="s">
        <v>38</v>
      </c>
      <c r="E15" s="11" t="s">
        <v>108</v>
      </c>
      <c r="G15" s="5">
        <v>2464.7584640000005</v>
      </c>
    </row>
    <row r="16" spans="1:18" x14ac:dyDescent="0.45">
      <c r="A16" s="11" t="s">
        <v>98</v>
      </c>
      <c r="B16" s="2" t="s">
        <v>399</v>
      </c>
      <c r="D16" s="2" t="s">
        <v>38</v>
      </c>
      <c r="E16" s="11" t="s">
        <v>110</v>
      </c>
      <c r="G16" s="5">
        <v>1325.2878020000001</v>
      </c>
    </row>
    <row r="17" spans="1:7" x14ac:dyDescent="0.45">
      <c r="A17" s="11" t="s">
        <v>98</v>
      </c>
      <c r="B17" s="2" t="s">
        <v>399</v>
      </c>
      <c r="D17" s="2" t="s">
        <v>38</v>
      </c>
      <c r="E17" s="11" t="s">
        <v>90</v>
      </c>
      <c r="G17" s="5">
        <v>684.04270200000008</v>
      </c>
    </row>
    <row r="18" spans="1:7" x14ac:dyDescent="0.45">
      <c r="A18" s="11" t="s">
        <v>98</v>
      </c>
      <c r="B18" s="2" t="s">
        <v>399</v>
      </c>
      <c r="D18" s="2" t="s">
        <v>38</v>
      </c>
      <c r="E18" s="11" t="s">
        <v>112</v>
      </c>
      <c r="G18" s="5">
        <v>3124.2781220000006</v>
      </c>
    </row>
    <row r="19" spans="1:7" x14ac:dyDescent="0.45">
      <c r="A19" s="11" t="s">
        <v>98</v>
      </c>
      <c r="B19" s="2" t="s">
        <v>399</v>
      </c>
      <c r="D19" s="2" t="s">
        <v>38</v>
      </c>
      <c r="E19" s="11" t="s">
        <v>53</v>
      </c>
      <c r="G19" s="5">
        <v>1438.0163320000001</v>
      </c>
    </row>
    <row r="20" spans="1:7" x14ac:dyDescent="0.45">
      <c r="A20" s="11" t="s">
        <v>98</v>
      </c>
      <c r="B20" s="2" t="s">
        <v>399</v>
      </c>
      <c r="D20" s="2" t="s">
        <v>38</v>
      </c>
      <c r="E20" s="11" t="s">
        <v>178</v>
      </c>
      <c r="G20" s="5">
        <v>2373.7339700000002</v>
      </c>
    </row>
    <row r="21" spans="1:7" x14ac:dyDescent="0.45">
      <c r="A21" s="11" t="s">
        <v>98</v>
      </c>
      <c r="B21" s="2" t="s">
        <v>399</v>
      </c>
      <c r="D21" s="2" t="s">
        <v>38</v>
      </c>
      <c r="E21" s="11" t="s">
        <v>179</v>
      </c>
      <c r="G21" s="5">
        <v>1906.7124520000002</v>
      </c>
    </row>
    <row r="22" spans="1:7" x14ac:dyDescent="0.45">
      <c r="A22" s="11" t="s">
        <v>98</v>
      </c>
      <c r="B22" s="2" t="s">
        <v>399</v>
      </c>
      <c r="D22" s="2" t="s">
        <v>38</v>
      </c>
      <c r="E22" s="11" t="s">
        <v>165</v>
      </c>
      <c r="G22" s="5">
        <v>2289.3858519999999</v>
      </c>
    </row>
    <row r="23" spans="1:7" x14ac:dyDescent="0.45">
      <c r="A23" s="11" t="s">
        <v>98</v>
      </c>
      <c r="B23" s="2" t="s">
        <v>399</v>
      </c>
      <c r="D23" s="2" t="s">
        <v>38</v>
      </c>
      <c r="E23" s="11" t="s">
        <v>182</v>
      </c>
      <c r="G23" s="5">
        <v>1778.9320200000002</v>
      </c>
    </row>
    <row r="24" spans="1:7" x14ac:dyDescent="0.45">
      <c r="A24" s="11" t="s">
        <v>98</v>
      </c>
      <c r="B24" s="2" t="s">
        <v>399</v>
      </c>
      <c r="D24" s="2" t="s">
        <v>38</v>
      </c>
      <c r="E24" s="11" t="s">
        <v>91</v>
      </c>
      <c r="G24" s="5">
        <v>1312.45372</v>
      </c>
    </row>
    <row r="25" spans="1:7" x14ac:dyDescent="0.45">
      <c r="A25" s="11" t="s">
        <v>98</v>
      </c>
      <c r="B25" s="2" t="s">
        <v>399</v>
      </c>
      <c r="D25" s="2" t="s">
        <v>38</v>
      </c>
      <c r="E25" s="11" t="s">
        <v>61</v>
      </c>
      <c r="G25" s="5">
        <v>1032.0093100000001</v>
      </c>
    </row>
    <row r="26" spans="1:7" x14ac:dyDescent="0.45">
      <c r="A26" s="11" t="s">
        <v>98</v>
      </c>
      <c r="B26" s="2" t="s">
        <v>399</v>
      </c>
      <c r="D26" s="2" t="s">
        <v>38</v>
      </c>
      <c r="E26" s="11" t="s">
        <v>169</v>
      </c>
      <c r="G26" s="5">
        <v>135.18110999999999</v>
      </c>
    </row>
    <row r="27" spans="1:7" x14ac:dyDescent="0.45">
      <c r="A27" s="11" t="s">
        <v>98</v>
      </c>
      <c r="B27" s="2" t="s">
        <v>399</v>
      </c>
      <c r="D27" s="2" t="s">
        <v>38</v>
      </c>
      <c r="E27" s="11" t="s">
        <v>52</v>
      </c>
      <c r="G27" s="5">
        <v>76.828950000000006</v>
      </c>
    </row>
    <row r="28" spans="1:7" x14ac:dyDescent="0.45">
      <c r="A28" s="11" t="s">
        <v>98</v>
      </c>
      <c r="B28" s="2" t="s">
        <v>399</v>
      </c>
      <c r="D28" s="2" t="s">
        <v>38</v>
      </c>
      <c r="E28" s="11" t="s">
        <v>104</v>
      </c>
      <c r="G28" s="5">
        <v>453.14350000000007</v>
      </c>
    </row>
    <row r="29" spans="1:7" x14ac:dyDescent="0.45">
      <c r="A29" s="11" t="s">
        <v>98</v>
      </c>
      <c r="B29" s="2" t="s">
        <v>399</v>
      </c>
      <c r="D29" s="2" t="s">
        <v>38</v>
      </c>
      <c r="E29" s="11" t="s">
        <v>287</v>
      </c>
      <c r="G29" s="5">
        <v>2327.3707199999999</v>
      </c>
    </row>
    <row r="30" spans="1:7" x14ac:dyDescent="0.45">
      <c r="A30" s="11" t="s">
        <v>98</v>
      </c>
      <c r="B30" s="2" t="s">
        <v>399</v>
      </c>
      <c r="D30" s="2" t="s">
        <v>38</v>
      </c>
      <c r="E30" s="11" t="s">
        <v>143</v>
      </c>
      <c r="G30" s="5">
        <v>293.07966000000005</v>
      </c>
    </row>
    <row r="31" spans="1:7" x14ac:dyDescent="0.45">
      <c r="A31" s="11" t="s">
        <v>98</v>
      </c>
      <c r="B31" s="2" t="s">
        <v>399</v>
      </c>
      <c r="D31" s="2" t="s">
        <v>38</v>
      </c>
      <c r="E31" s="11" t="s">
        <v>144</v>
      </c>
      <c r="G31" s="5">
        <v>1734.4277880000002</v>
      </c>
    </row>
    <row r="32" spans="1:7" x14ac:dyDescent="0.45">
      <c r="A32" s="11" t="s">
        <v>98</v>
      </c>
      <c r="B32" s="2" t="s">
        <v>399</v>
      </c>
      <c r="D32" s="2" t="s">
        <v>38</v>
      </c>
      <c r="E32" s="11" t="s">
        <v>220</v>
      </c>
      <c r="G32" s="5">
        <v>3697.8700560000002</v>
      </c>
    </row>
    <row r="33" spans="1:7" x14ac:dyDescent="0.45">
      <c r="A33" s="11" t="s">
        <v>98</v>
      </c>
      <c r="B33" s="2" t="s">
        <v>399</v>
      </c>
      <c r="D33" s="2" t="s">
        <v>38</v>
      </c>
      <c r="E33" s="11" t="s">
        <v>222</v>
      </c>
      <c r="G33" s="5">
        <v>2965.8708300000003</v>
      </c>
    </row>
    <row r="34" spans="1:7" x14ac:dyDescent="0.45">
      <c r="A34" s="11" t="s">
        <v>98</v>
      </c>
      <c r="B34" s="2" t="s">
        <v>399</v>
      </c>
      <c r="D34" s="2" t="s">
        <v>38</v>
      </c>
      <c r="E34" s="11" t="s">
        <v>261</v>
      </c>
      <c r="G34" s="5">
        <v>1873.943082</v>
      </c>
    </row>
    <row r="35" spans="1:7" x14ac:dyDescent="0.45">
      <c r="A35" s="11" t="s">
        <v>98</v>
      </c>
      <c r="B35" s="2" t="s">
        <v>399</v>
      </c>
      <c r="D35" s="2" t="s">
        <v>38</v>
      </c>
      <c r="E35" s="11" t="s">
        <v>59</v>
      </c>
      <c r="G35" s="5">
        <v>3221.2006980000001</v>
      </c>
    </row>
    <row r="36" spans="1:7" x14ac:dyDescent="0.45">
      <c r="A36" s="11" t="s">
        <v>98</v>
      </c>
      <c r="B36" s="2" t="s">
        <v>399</v>
      </c>
      <c r="D36" s="2" t="s">
        <v>38</v>
      </c>
      <c r="E36" s="11" t="s">
        <v>99</v>
      </c>
      <c r="G36" s="5">
        <v>3398.4753720000003</v>
      </c>
    </row>
    <row r="37" spans="1:7" x14ac:dyDescent="0.45">
      <c r="A37" s="11" t="s">
        <v>98</v>
      </c>
      <c r="B37" s="2" t="s">
        <v>399</v>
      </c>
      <c r="D37" s="2" t="s">
        <v>38</v>
      </c>
      <c r="E37" s="11" t="s">
        <v>118</v>
      </c>
      <c r="G37" s="5">
        <v>2491.2135920000001</v>
      </c>
    </row>
    <row r="38" spans="1:7" x14ac:dyDescent="0.45">
      <c r="A38" s="11" t="s">
        <v>98</v>
      </c>
      <c r="B38" s="2" t="s">
        <v>399</v>
      </c>
      <c r="D38" s="2" t="s">
        <v>38</v>
      </c>
      <c r="E38" s="11" t="s">
        <v>40</v>
      </c>
      <c r="G38" s="5">
        <v>2843.166972</v>
      </c>
    </row>
    <row r="39" spans="1:7" x14ac:dyDescent="0.45">
      <c r="A39" s="11" t="s">
        <v>98</v>
      </c>
      <c r="B39" s="2" t="s">
        <v>399</v>
      </c>
      <c r="D39" s="2" t="s">
        <v>38</v>
      </c>
      <c r="E39" s="11" t="s">
        <v>125</v>
      </c>
      <c r="G39" s="5">
        <v>1438.6126240000003</v>
      </c>
    </row>
    <row r="40" spans="1:7" x14ac:dyDescent="0.45">
      <c r="A40" s="11" t="s">
        <v>98</v>
      </c>
      <c r="B40" s="2" t="s">
        <v>399</v>
      </c>
      <c r="D40" s="2" t="s">
        <v>38</v>
      </c>
      <c r="E40" s="11" t="s">
        <v>280</v>
      </c>
      <c r="G40" s="5">
        <v>1949.4215859999999</v>
      </c>
    </row>
    <row r="41" spans="1:7" x14ac:dyDescent="0.45">
      <c r="A41" s="11" t="s">
        <v>98</v>
      </c>
      <c r="B41" s="2" t="s">
        <v>399</v>
      </c>
      <c r="D41" s="2" t="s">
        <v>38</v>
      </c>
      <c r="E41" s="11" t="s">
        <v>281</v>
      </c>
      <c r="G41" s="5">
        <v>707.40573400000005</v>
      </c>
    </row>
    <row r="42" spans="1:7" x14ac:dyDescent="0.45">
      <c r="A42" s="11" t="s">
        <v>98</v>
      </c>
      <c r="B42" s="2" t="s">
        <v>399</v>
      </c>
      <c r="D42" s="2" t="s">
        <v>38</v>
      </c>
      <c r="E42" s="11" t="s">
        <v>358</v>
      </c>
      <c r="G42" s="5">
        <v>1701.317806</v>
      </c>
    </row>
    <row r="43" spans="1:7" x14ac:dyDescent="0.45">
      <c r="A43" s="11" t="s">
        <v>98</v>
      </c>
      <c r="B43" s="2" t="s">
        <v>399</v>
      </c>
      <c r="D43" s="2" t="s">
        <v>38</v>
      </c>
      <c r="E43" s="11" t="s">
        <v>72</v>
      </c>
      <c r="G43" s="5">
        <v>3395.8017480000008</v>
      </c>
    </row>
    <row r="44" spans="1:7" x14ac:dyDescent="0.45">
      <c r="A44" s="11" t="s">
        <v>98</v>
      </c>
      <c r="B44" s="2" t="s">
        <v>399</v>
      </c>
      <c r="D44" s="2" t="s">
        <v>38</v>
      </c>
      <c r="E44" s="11" t="s">
        <v>73</v>
      </c>
      <c r="G44" s="5">
        <v>156.34016000000003</v>
      </c>
    </row>
    <row r="45" spans="1:7" x14ac:dyDescent="0.45">
      <c r="A45" s="11" t="s">
        <v>98</v>
      </c>
      <c r="B45" s="2" t="s">
        <v>399</v>
      </c>
      <c r="D45" s="2" t="s">
        <v>38</v>
      </c>
      <c r="E45" s="11" t="s">
        <v>134</v>
      </c>
      <c r="G45" s="5">
        <v>3970.2717659999998</v>
      </c>
    </row>
    <row r="46" spans="1:7" x14ac:dyDescent="0.45">
      <c r="A46" s="11" t="s">
        <v>98</v>
      </c>
      <c r="B46" s="2" t="s">
        <v>399</v>
      </c>
      <c r="D46" s="2" t="s">
        <v>38</v>
      </c>
      <c r="E46" s="11" t="s">
        <v>77</v>
      </c>
      <c r="G46" s="5">
        <v>608.95462000000009</v>
      </c>
    </row>
    <row r="47" spans="1:7" x14ac:dyDescent="0.45">
      <c r="A47" s="11" t="s">
        <v>98</v>
      </c>
      <c r="B47" s="2" t="s">
        <v>399</v>
      </c>
      <c r="D47" s="2" t="s">
        <v>38</v>
      </c>
      <c r="E47" s="11" t="s">
        <v>176</v>
      </c>
      <c r="G47" s="5">
        <v>3498.2737360000006</v>
      </c>
    </row>
    <row r="48" spans="1:7" x14ac:dyDescent="0.45">
      <c r="A48" s="11" t="s">
        <v>98</v>
      </c>
      <c r="B48" s="2" t="s">
        <v>399</v>
      </c>
      <c r="D48" s="2" t="s">
        <v>38</v>
      </c>
      <c r="E48" s="11" t="s">
        <v>188</v>
      </c>
      <c r="G48" s="5">
        <v>656.00314000000003</v>
      </c>
    </row>
    <row r="49" spans="1:7" x14ac:dyDescent="0.45">
      <c r="A49" s="11" t="s">
        <v>98</v>
      </c>
      <c r="B49" s="2" t="s">
        <v>399</v>
      </c>
      <c r="D49" s="2" t="s">
        <v>38</v>
      </c>
      <c r="E49" s="11" t="s">
        <v>289</v>
      </c>
      <c r="G49" s="5">
        <v>142.36395000000002</v>
      </c>
    </row>
    <row r="50" spans="1:7" x14ac:dyDescent="0.45">
      <c r="A50" s="11" t="s">
        <v>98</v>
      </c>
      <c r="B50" s="2" t="s">
        <v>399</v>
      </c>
      <c r="D50" s="2" t="s">
        <v>38</v>
      </c>
      <c r="E50" s="11" t="s">
        <v>290</v>
      </c>
      <c r="G50" s="5">
        <v>939.91211599999997</v>
      </c>
    </row>
    <row r="51" spans="1:7" x14ac:dyDescent="0.45">
      <c r="A51" s="11" t="s">
        <v>98</v>
      </c>
      <c r="B51" s="2" t="s">
        <v>399</v>
      </c>
      <c r="D51" s="2" t="s">
        <v>38</v>
      </c>
      <c r="E51" s="11" t="s">
        <v>203</v>
      </c>
      <c r="G51" s="5">
        <v>2987.5757840000001</v>
      </c>
    </row>
    <row r="52" spans="1:7" x14ac:dyDescent="0.45">
      <c r="A52" s="11" t="s">
        <v>98</v>
      </c>
      <c r="B52" s="2" t="s">
        <v>399</v>
      </c>
      <c r="D52" s="2" t="s">
        <v>38</v>
      </c>
      <c r="E52" s="11" t="s">
        <v>42</v>
      </c>
      <c r="G52" s="5">
        <v>2714.9</v>
      </c>
    </row>
    <row r="53" spans="1:7" x14ac:dyDescent="0.45">
      <c r="A53" s="11" t="s">
        <v>98</v>
      </c>
      <c r="B53" s="2" t="s">
        <v>399</v>
      </c>
      <c r="D53" s="2" t="s">
        <v>38</v>
      </c>
      <c r="E53" s="11" t="s">
        <v>113</v>
      </c>
      <c r="G53" s="5">
        <v>4483.5965919999999</v>
      </c>
    </row>
    <row r="54" spans="1:7" x14ac:dyDescent="0.45">
      <c r="A54" s="11" t="s">
        <v>98</v>
      </c>
      <c r="B54" s="2" t="s">
        <v>399</v>
      </c>
      <c r="D54" s="2" t="s">
        <v>38</v>
      </c>
      <c r="E54" s="11" t="s">
        <v>115</v>
      </c>
      <c r="G54" s="5">
        <v>1434.6747440000001</v>
      </c>
    </row>
    <row r="55" spans="1:7" x14ac:dyDescent="0.45">
      <c r="A55" s="11" t="s">
        <v>98</v>
      </c>
      <c r="B55" s="2" t="s">
        <v>399</v>
      </c>
      <c r="D55" s="2" t="s">
        <v>38</v>
      </c>
      <c r="E55" s="11" t="s">
        <v>208</v>
      </c>
      <c r="G55" s="5">
        <v>799.46767000000011</v>
      </c>
    </row>
    <row r="56" spans="1:7" x14ac:dyDescent="0.45">
      <c r="A56" s="11" t="s">
        <v>98</v>
      </c>
      <c r="B56" s="2" t="s">
        <v>399</v>
      </c>
      <c r="D56" s="2" t="s">
        <v>38</v>
      </c>
      <c r="E56" s="11" t="s">
        <v>210</v>
      </c>
      <c r="G56" s="5">
        <v>772.73653000000013</v>
      </c>
    </row>
    <row r="57" spans="1:7" x14ac:dyDescent="0.45">
      <c r="A57" s="11" t="s">
        <v>98</v>
      </c>
      <c r="B57" s="2" t="s">
        <v>399</v>
      </c>
      <c r="D57" s="2" t="s">
        <v>38</v>
      </c>
      <c r="E57" s="11" t="s">
        <v>216</v>
      </c>
      <c r="G57" s="5">
        <v>2205.2969499999999</v>
      </c>
    </row>
    <row r="58" spans="1:7" x14ac:dyDescent="0.45">
      <c r="A58" s="11" t="s">
        <v>98</v>
      </c>
      <c r="B58" s="2" t="s">
        <v>399</v>
      </c>
      <c r="D58" s="2" t="s">
        <v>38</v>
      </c>
      <c r="E58" s="11" t="s">
        <v>78</v>
      </c>
      <c r="G58" s="5">
        <v>389.59053000000006</v>
      </c>
    </row>
    <row r="59" spans="1:7" x14ac:dyDescent="0.45">
      <c r="A59" s="11" t="s">
        <v>98</v>
      </c>
      <c r="B59" s="2" t="s">
        <v>399</v>
      </c>
      <c r="D59" s="2" t="s">
        <v>38</v>
      </c>
      <c r="E59" s="11" t="s">
        <v>205</v>
      </c>
      <c r="G59" s="5">
        <v>2049.852758</v>
      </c>
    </row>
    <row r="60" spans="1:7" x14ac:dyDescent="0.45">
      <c r="A60" s="11" t="s">
        <v>98</v>
      </c>
      <c r="B60" s="2" t="s">
        <v>399</v>
      </c>
      <c r="D60" s="2" t="s">
        <v>38</v>
      </c>
      <c r="E60" s="11" t="s">
        <v>196</v>
      </c>
      <c r="G60" s="5">
        <v>671.65286400000002</v>
      </c>
    </row>
    <row r="61" spans="1:7" x14ac:dyDescent="0.45">
      <c r="A61" s="11" t="s">
        <v>98</v>
      </c>
      <c r="B61" s="2" t="s">
        <v>399</v>
      </c>
      <c r="D61" s="2" t="s">
        <v>38</v>
      </c>
      <c r="E61" s="11" t="s">
        <v>80</v>
      </c>
      <c r="G61" s="5">
        <v>2177.0321040000003</v>
      </c>
    </row>
    <row r="62" spans="1:7" x14ac:dyDescent="0.45">
      <c r="A62" s="11" t="s">
        <v>98</v>
      </c>
      <c r="B62" s="2" t="s">
        <v>399</v>
      </c>
      <c r="D62" s="2" t="s">
        <v>38</v>
      </c>
      <c r="E62" s="11" t="s">
        <v>68</v>
      </c>
      <c r="G62" s="5">
        <v>513.56966</v>
      </c>
    </row>
    <row r="63" spans="1:7" x14ac:dyDescent="0.45">
      <c r="A63" s="11" t="s">
        <v>98</v>
      </c>
      <c r="B63" s="2" t="s">
        <v>399</v>
      </c>
      <c r="D63" s="2" t="s">
        <v>38</v>
      </c>
      <c r="E63" s="11" t="s">
        <v>197</v>
      </c>
      <c r="G63" s="5">
        <v>3048.3578560000001</v>
      </c>
    </row>
    <row r="64" spans="1:7" x14ac:dyDescent="0.45">
      <c r="A64" s="11" t="s">
        <v>98</v>
      </c>
      <c r="B64" s="2" t="s">
        <v>399</v>
      </c>
      <c r="D64" s="2" t="s">
        <v>38</v>
      </c>
      <c r="E64" s="11" t="s">
        <v>161</v>
      </c>
      <c r="G64" s="5">
        <v>327.42251599999997</v>
      </c>
    </row>
    <row r="65" spans="1:7" x14ac:dyDescent="0.45">
      <c r="A65" s="11" t="s">
        <v>98</v>
      </c>
      <c r="B65" s="2" t="s">
        <v>399</v>
      </c>
      <c r="D65" s="2" t="s">
        <v>38</v>
      </c>
      <c r="E65" s="11" t="s">
        <v>105</v>
      </c>
      <c r="G65" s="5">
        <v>3185.6092600000002</v>
      </c>
    </row>
    <row r="66" spans="1:7" x14ac:dyDescent="0.45">
      <c r="A66" s="11" t="s">
        <v>98</v>
      </c>
      <c r="B66" s="2" t="s">
        <v>399</v>
      </c>
      <c r="D66" s="2" t="s">
        <v>38</v>
      </c>
      <c r="E66" s="11" t="s">
        <v>65</v>
      </c>
      <c r="G66" s="5">
        <v>1736.2424020000001</v>
      </c>
    </row>
    <row r="67" spans="1:7" x14ac:dyDescent="0.45">
      <c r="A67" s="11" t="s">
        <v>98</v>
      </c>
      <c r="B67" s="2" t="s">
        <v>399</v>
      </c>
      <c r="D67" s="2" t="s">
        <v>38</v>
      </c>
      <c r="E67" s="11" t="s">
        <v>224</v>
      </c>
      <c r="G67" s="5">
        <v>1118.9944</v>
      </c>
    </row>
    <row r="68" spans="1:7" x14ac:dyDescent="0.45">
      <c r="A68" s="11" t="s">
        <v>98</v>
      </c>
      <c r="B68" s="2" t="s">
        <v>399</v>
      </c>
      <c r="D68" s="2" t="s">
        <v>38</v>
      </c>
      <c r="E68" s="11" t="s">
        <v>129</v>
      </c>
      <c r="G68" s="5">
        <v>1401.575302</v>
      </c>
    </row>
    <row r="69" spans="1:7" x14ac:dyDescent="0.45">
      <c r="A69" s="11" t="s">
        <v>98</v>
      </c>
      <c r="B69" s="2" t="s">
        <v>399</v>
      </c>
      <c r="D69" s="2" t="s">
        <v>38</v>
      </c>
      <c r="E69" s="11" t="s">
        <v>48</v>
      </c>
      <c r="G69" s="5">
        <v>1170.1419600000002</v>
      </c>
    </row>
    <row r="70" spans="1:7" x14ac:dyDescent="0.45">
      <c r="A70" s="11" t="s">
        <v>98</v>
      </c>
      <c r="B70" s="2" t="s">
        <v>399</v>
      </c>
      <c r="D70" s="2" t="s">
        <v>38</v>
      </c>
      <c r="E70" s="11" t="s">
        <v>75</v>
      </c>
      <c r="G70" s="5">
        <v>3024.6699200000003</v>
      </c>
    </row>
    <row r="71" spans="1:7" x14ac:dyDescent="0.45">
      <c r="A71" s="11" t="s">
        <v>98</v>
      </c>
      <c r="B71" s="2" t="s">
        <v>399</v>
      </c>
      <c r="D71" s="2" t="s">
        <v>38</v>
      </c>
      <c r="E71" s="11" t="s">
        <v>81</v>
      </c>
      <c r="G71" s="5">
        <v>1618.356174</v>
      </c>
    </row>
    <row r="72" spans="1:7" x14ac:dyDescent="0.45">
      <c r="A72" s="11" t="s">
        <v>98</v>
      </c>
      <c r="B72" s="2" t="s">
        <v>399</v>
      </c>
      <c r="D72" s="2" t="s">
        <v>38</v>
      </c>
      <c r="E72" s="11" t="s">
        <v>291</v>
      </c>
      <c r="G72" s="5">
        <v>778.303316</v>
      </c>
    </row>
    <row r="73" spans="1:7" x14ac:dyDescent="0.45">
      <c r="A73" s="11" t="s">
        <v>98</v>
      </c>
      <c r="B73" s="2" t="s">
        <v>399</v>
      </c>
      <c r="D73" s="2" t="s">
        <v>38</v>
      </c>
      <c r="E73" s="11" t="s">
        <v>63</v>
      </c>
      <c r="G73" s="5">
        <v>1349.3163500000001</v>
      </c>
    </row>
    <row r="74" spans="1:7" x14ac:dyDescent="0.45">
      <c r="A74" s="11" t="s">
        <v>98</v>
      </c>
      <c r="B74" s="2" t="s">
        <v>399</v>
      </c>
      <c r="D74" s="2" t="s">
        <v>38</v>
      </c>
      <c r="E74" s="11" t="s">
        <v>149</v>
      </c>
      <c r="G74" s="5">
        <v>202.14513000000002</v>
      </c>
    </row>
    <row r="75" spans="1:7" x14ac:dyDescent="0.45">
      <c r="A75" s="11" t="s">
        <v>98</v>
      </c>
      <c r="B75" s="2" t="s">
        <v>399</v>
      </c>
      <c r="D75" s="2" t="s">
        <v>38</v>
      </c>
      <c r="E75" s="11" t="s">
        <v>260</v>
      </c>
      <c r="G75" s="5">
        <v>3167.153448</v>
      </c>
    </row>
    <row r="76" spans="1:7" x14ac:dyDescent="0.45">
      <c r="A76" s="11" t="s">
        <v>98</v>
      </c>
      <c r="B76" s="2" t="s">
        <v>399</v>
      </c>
      <c r="D76" s="2" t="s">
        <v>38</v>
      </c>
      <c r="E76" s="11" t="s">
        <v>177</v>
      </c>
      <c r="G76" s="5">
        <v>2382.3176100000001</v>
      </c>
    </row>
    <row r="77" spans="1:7" x14ac:dyDescent="0.45">
      <c r="A77" s="11" t="s">
        <v>98</v>
      </c>
      <c r="B77" s="2" t="s">
        <v>399</v>
      </c>
      <c r="D77" s="2" t="s">
        <v>38</v>
      </c>
      <c r="E77" s="11" t="s">
        <v>180</v>
      </c>
      <c r="G77" s="5">
        <v>355.59460999999999</v>
      </c>
    </row>
    <row r="78" spans="1:7" x14ac:dyDescent="0.45">
      <c r="A78" s="11" t="s">
        <v>98</v>
      </c>
      <c r="B78" s="2" t="s">
        <v>399</v>
      </c>
      <c r="D78" s="2" t="s">
        <v>38</v>
      </c>
      <c r="E78" s="11" t="s">
        <v>195</v>
      </c>
      <c r="G78" s="5">
        <v>3391.7914820000005</v>
      </c>
    </row>
    <row r="79" spans="1:7" x14ac:dyDescent="0.45">
      <c r="A79" s="11" t="s">
        <v>98</v>
      </c>
      <c r="B79" s="2" t="s">
        <v>399</v>
      </c>
      <c r="D79" s="2" t="s">
        <v>38</v>
      </c>
      <c r="E79" s="11" t="s">
        <v>43</v>
      </c>
      <c r="G79" s="5">
        <v>2424.917128</v>
      </c>
    </row>
    <row r="80" spans="1:7" x14ac:dyDescent="0.45">
      <c r="A80" s="11" t="s">
        <v>98</v>
      </c>
      <c r="B80" s="2" t="s">
        <v>399</v>
      </c>
      <c r="D80" s="2" t="s">
        <v>38</v>
      </c>
      <c r="E80" s="11" t="s">
        <v>174</v>
      </c>
      <c r="G80" s="5">
        <v>3145.7419479999999</v>
      </c>
    </row>
    <row r="81" spans="1:7" x14ac:dyDescent="0.45">
      <c r="A81" s="11" t="s">
        <v>98</v>
      </c>
      <c r="B81" s="2" t="s">
        <v>399</v>
      </c>
      <c r="D81" s="2" t="s">
        <v>38</v>
      </c>
      <c r="E81" s="11" t="s">
        <v>70</v>
      </c>
      <c r="G81" s="5">
        <v>541.57289300000002</v>
      </c>
    </row>
    <row r="82" spans="1:7" x14ac:dyDescent="0.45">
      <c r="A82" s="11" t="s">
        <v>98</v>
      </c>
      <c r="B82" s="2" t="s">
        <v>399</v>
      </c>
      <c r="D82" s="2" t="s">
        <v>38</v>
      </c>
      <c r="E82" s="11" t="s">
        <v>74</v>
      </c>
      <c r="G82" s="5">
        <v>3083.3879200000001</v>
      </c>
    </row>
    <row r="83" spans="1:7" x14ac:dyDescent="0.45">
      <c r="A83" s="11" t="s">
        <v>98</v>
      </c>
      <c r="B83" s="2" t="s">
        <v>399</v>
      </c>
      <c r="D83" s="2" t="s">
        <v>38</v>
      </c>
      <c r="E83" s="11" t="s">
        <v>186</v>
      </c>
      <c r="G83" s="5">
        <v>1773.1585140000002</v>
      </c>
    </row>
    <row r="84" spans="1:7" x14ac:dyDescent="0.45">
      <c r="A84" s="11" t="s">
        <v>98</v>
      </c>
      <c r="B84" s="2" t="s">
        <v>399</v>
      </c>
      <c r="D84" s="2" t="s">
        <v>38</v>
      </c>
      <c r="E84" s="11" t="s">
        <v>245</v>
      </c>
      <c r="G84" s="5">
        <v>6437.170768</v>
      </c>
    </row>
    <row r="85" spans="1:7" x14ac:dyDescent="0.45">
      <c r="A85" s="11" t="s">
        <v>98</v>
      </c>
      <c r="B85" s="2" t="s">
        <v>399</v>
      </c>
      <c r="D85" s="2" t="s">
        <v>38</v>
      </c>
      <c r="E85" s="11" t="s">
        <v>51</v>
      </c>
      <c r="G85" s="5">
        <v>2532.0314420000004</v>
      </c>
    </row>
    <row r="86" spans="1:7" x14ac:dyDescent="0.45">
      <c r="A86" s="11" t="s">
        <v>98</v>
      </c>
      <c r="B86" s="2" t="s">
        <v>399</v>
      </c>
      <c r="D86" s="2" t="s">
        <v>38</v>
      </c>
      <c r="E86" s="11" t="s">
        <v>57</v>
      </c>
      <c r="G86" s="5">
        <v>1419.452264</v>
      </c>
    </row>
    <row r="87" spans="1:7" x14ac:dyDescent="0.45">
      <c r="A87" s="11" t="s">
        <v>98</v>
      </c>
      <c r="B87" s="2" t="s">
        <v>399</v>
      </c>
      <c r="D87" s="2" t="s">
        <v>38</v>
      </c>
      <c r="E87" s="11" t="s">
        <v>76</v>
      </c>
      <c r="G87" s="5">
        <v>1599.9543200000003</v>
      </c>
    </row>
    <row r="88" spans="1:7" x14ac:dyDescent="0.45">
      <c r="A88" s="11" t="s">
        <v>98</v>
      </c>
      <c r="B88" s="2" t="s">
        <v>399</v>
      </c>
      <c r="D88" s="2" t="s">
        <v>38</v>
      </c>
      <c r="E88" s="11" t="s">
        <v>66</v>
      </c>
      <c r="G88" s="5">
        <v>2472.5687400000002</v>
      </c>
    </row>
    <row r="89" spans="1:7" x14ac:dyDescent="0.45">
      <c r="A89" s="11" t="s">
        <v>98</v>
      </c>
      <c r="B89" s="2" t="s">
        <v>399</v>
      </c>
      <c r="D89" s="2" t="s">
        <v>38</v>
      </c>
      <c r="E89" s="11" t="s">
        <v>170</v>
      </c>
      <c r="G89" s="5">
        <v>1719.36436</v>
      </c>
    </row>
    <row r="90" spans="1:7" x14ac:dyDescent="0.45">
      <c r="A90" s="11" t="s">
        <v>98</v>
      </c>
      <c r="B90" s="2" t="s">
        <v>399</v>
      </c>
      <c r="D90" s="2" t="s">
        <v>38</v>
      </c>
      <c r="E90" s="11" t="s">
        <v>191</v>
      </c>
      <c r="G90" s="5">
        <v>2396.0299460000006</v>
      </c>
    </row>
    <row r="91" spans="1:7" x14ac:dyDescent="0.45">
      <c r="A91" s="11" t="s">
        <v>98</v>
      </c>
      <c r="B91" s="2" t="s">
        <v>399</v>
      </c>
      <c r="D91" s="2" t="s">
        <v>38</v>
      </c>
      <c r="E91" s="11" t="s">
        <v>54</v>
      </c>
      <c r="G91" s="5">
        <v>1631.7946740000002</v>
      </c>
    </row>
    <row r="92" spans="1:7" x14ac:dyDescent="0.45">
      <c r="A92" s="11" t="s">
        <v>98</v>
      </c>
      <c r="B92" s="2" t="s">
        <v>399</v>
      </c>
      <c r="D92" s="2" t="s">
        <v>38</v>
      </c>
      <c r="E92" s="11" t="s">
        <v>146</v>
      </c>
      <c r="G92" s="5">
        <v>2807.4673120000002</v>
      </c>
    </row>
    <row r="93" spans="1:7" x14ac:dyDescent="0.45">
      <c r="A93" s="11" t="s">
        <v>98</v>
      </c>
      <c r="B93" s="2" t="s">
        <v>399</v>
      </c>
      <c r="D93" s="2" t="s">
        <v>38</v>
      </c>
      <c r="E93" s="11" t="s">
        <v>94</v>
      </c>
      <c r="G93" s="5">
        <v>997.26573000000008</v>
      </c>
    </row>
    <row r="94" spans="1:7" x14ac:dyDescent="0.45">
      <c r="A94" s="11" t="s">
        <v>98</v>
      </c>
      <c r="B94" s="2" t="s">
        <v>399</v>
      </c>
      <c r="D94" s="2" t="s">
        <v>38</v>
      </c>
      <c r="E94" s="11" t="s">
        <v>262</v>
      </c>
      <c r="G94" s="5">
        <v>405.72030000000001</v>
      </c>
    </row>
    <row r="95" spans="1:7" x14ac:dyDescent="0.45">
      <c r="A95" s="11" t="s">
        <v>98</v>
      </c>
      <c r="B95" s="2" t="s">
        <v>399</v>
      </c>
      <c r="D95" s="2" t="s">
        <v>38</v>
      </c>
      <c r="E95" s="11" t="s">
        <v>64</v>
      </c>
      <c r="G95" s="5">
        <v>1332.532148</v>
      </c>
    </row>
    <row r="96" spans="1:7" x14ac:dyDescent="0.45">
      <c r="A96" s="11" t="s">
        <v>98</v>
      </c>
      <c r="B96" s="2" t="s">
        <v>399</v>
      </c>
      <c r="D96" s="2" t="s">
        <v>38</v>
      </c>
      <c r="E96" s="11" t="s">
        <v>228</v>
      </c>
      <c r="G96" s="5">
        <v>332.59238600000003</v>
      </c>
    </row>
    <row r="97" spans="1:7" x14ac:dyDescent="0.45">
      <c r="A97" s="11" t="s">
        <v>98</v>
      </c>
      <c r="B97" s="2" t="s">
        <v>399</v>
      </c>
      <c r="D97" s="2" t="s">
        <v>38</v>
      </c>
      <c r="E97" s="11" t="s">
        <v>121</v>
      </c>
      <c r="G97" s="5">
        <v>222.30339000000001</v>
      </c>
    </row>
    <row r="98" spans="1:7" x14ac:dyDescent="0.45">
      <c r="A98" s="11" t="s">
        <v>98</v>
      </c>
      <c r="B98" s="2" t="s">
        <v>399</v>
      </c>
      <c r="D98" s="2" t="s">
        <v>38</v>
      </c>
      <c r="E98" s="11" t="s">
        <v>122</v>
      </c>
      <c r="G98" s="5">
        <v>2810.6285300000004</v>
      </c>
    </row>
    <row r="99" spans="1:7" x14ac:dyDescent="0.45">
      <c r="A99" s="11" t="s">
        <v>98</v>
      </c>
      <c r="B99" s="2" t="s">
        <v>399</v>
      </c>
      <c r="D99" s="2" t="s">
        <v>38</v>
      </c>
      <c r="E99" s="11" t="s">
        <v>124</v>
      </c>
      <c r="G99" s="5">
        <v>1530.9520340000001</v>
      </c>
    </row>
    <row r="100" spans="1:7" x14ac:dyDescent="0.45">
      <c r="A100" s="11" t="s">
        <v>98</v>
      </c>
      <c r="B100" s="2" t="s">
        <v>399</v>
      </c>
      <c r="D100" s="2" t="s">
        <v>38</v>
      </c>
      <c r="E100" s="11" t="s">
        <v>282</v>
      </c>
      <c r="G100" s="5">
        <v>197.12656000000004</v>
      </c>
    </row>
    <row r="101" spans="1:7" x14ac:dyDescent="0.45">
      <c r="A101" s="11" t="s">
        <v>98</v>
      </c>
      <c r="B101" s="2" t="s">
        <v>399</v>
      </c>
      <c r="D101" s="2" t="s">
        <v>38</v>
      </c>
      <c r="E101" s="11" t="s">
        <v>202</v>
      </c>
      <c r="G101" s="5">
        <v>1954.837446</v>
      </c>
    </row>
    <row r="102" spans="1:7" x14ac:dyDescent="0.45">
      <c r="A102" s="11" t="s">
        <v>98</v>
      </c>
      <c r="B102" s="2" t="s">
        <v>399</v>
      </c>
      <c r="D102" s="2" t="s">
        <v>38</v>
      </c>
      <c r="E102" s="11" t="s">
        <v>359</v>
      </c>
      <c r="G102" s="5">
        <v>912.35518400000001</v>
      </c>
    </row>
    <row r="103" spans="1:7" x14ac:dyDescent="0.45">
      <c r="A103" s="11" t="s">
        <v>98</v>
      </c>
      <c r="B103" s="2" t="s">
        <v>399</v>
      </c>
      <c r="D103" s="2" t="s">
        <v>38</v>
      </c>
      <c r="E103" s="11" t="s">
        <v>100</v>
      </c>
      <c r="G103" s="5">
        <v>1491.84996</v>
      </c>
    </row>
    <row r="104" spans="1:7" x14ac:dyDescent="0.45">
      <c r="A104" s="11" t="s">
        <v>98</v>
      </c>
      <c r="B104" s="2" t="s">
        <v>399</v>
      </c>
      <c r="D104" s="2" t="s">
        <v>38</v>
      </c>
      <c r="E104" s="11" t="s">
        <v>102</v>
      </c>
      <c r="G104" s="5">
        <v>1215.4349240000001</v>
      </c>
    </row>
    <row r="105" spans="1:7" x14ac:dyDescent="0.45">
      <c r="A105" s="11" t="s">
        <v>98</v>
      </c>
      <c r="B105" s="2" t="s">
        <v>399</v>
      </c>
      <c r="D105" s="2" t="s">
        <v>38</v>
      </c>
      <c r="E105" s="11" t="s">
        <v>60</v>
      </c>
      <c r="G105" s="5">
        <v>1766.5315399999999</v>
      </c>
    </row>
    <row r="106" spans="1:7" x14ac:dyDescent="0.45">
      <c r="A106" s="11" t="s">
        <v>98</v>
      </c>
      <c r="B106" s="2" t="s">
        <v>399</v>
      </c>
      <c r="D106" s="2" t="s">
        <v>38</v>
      </c>
      <c r="E106" s="11" t="s">
        <v>88</v>
      </c>
      <c r="G106" s="5">
        <v>2284.1104460000006</v>
      </c>
    </row>
    <row r="107" spans="1:7" x14ac:dyDescent="0.45">
      <c r="A107" s="11" t="s">
        <v>98</v>
      </c>
      <c r="B107" s="2" t="s">
        <v>399</v>
      </c>
      <c r="D107" s="2" t="s">
        <v>38</v>
      </c>
      <c r="E107" s="11" t="s">
        <v>62</v>
      </c>
      <c r="G107" s="5">
        <v>212.23224999999999</v>
      </c>
    </row>
    <row r="108" spans="1:7" x14ac:dyDescent="0.45">
      <c r="A108" s="11" t="s">
        <v>98</v>
      </c>
      <c r="B108" s="2" t="s">
        <v>399</v>
      </c>
      <c r="D108" s="2" t="s">
        <v>38</v>
      </c>
      <c r="E108" s="11" t="s">
        <v>82</v>
      </c>
      <c r="G108" s="5">
        <v>35.818830000000005</v>
      </c>
    </row>
    <row r="109" spans="1:7" x14ac:dyDescent="0.45">
      <c r="A109" s="11" t="s">
        <v>98</v>
      </c>
      <c r="B109" s="2" t="s">
        <v>399</v>
      </c>
      <c r="D109" s="2" t="s">
        <v>38</v>
      </c>
      <c r="E109" s="11" t="s">
        <v>288</v>
      </c>
      <c r="G109" s="5">
        <v>832.63467000000014</v>
      </c>
    </row>
    <row r="110" spans="1:7" x14ac:dyDescent="0.45">
      <c r="A110" s="11" t="s">
        <v>98</v>
      </c>
      <c r="B110" s="2" t="s">
        <v>399</v>
      </c>
      <c r="D110" s="2" t="s">
        <v>38</v>
      </c>
      <c r="E110" s="11" t="s">
        <v>213</v>
      </c>
      <c r="G110" s="5">
        <v>4055.8127060000002</v>
      </c>
    </row>
    <row r="111" spans="1:7" x14ac:dyDescent="0.45">
      <c r="A111" s="11" t="s">
        <v>98</v>
      </c>
      <c r="B111" s="2" t="s">
        <v>399</v>
      </c>
      <c r="D111" s="2" t="s">
        <v>38</v>
      </c>
      <c r="E111" s="11" t="s">
        <v>214</v>
      </c>
      <c r="G111" s="5">
        <v>227.71843400000003</v>
      </c>
    </row>
    <row r="112" spans="1:7" x14ac:dyDescent="0.45">
      <c r="A112" s="11" t="s">
        <v>98</v>
      </c>
      <c r="B112" s="2" t="s">
        <v>399</v>
      </c>
      <c r="D112" s="2" t="s">
        <v>38</v>
      </c>
      <c r="E112" s="11" t="s">
        <v>45</v>
      </c>
      <c r="G112" s="5">
        <v>748.21817800000008</v>
      </c>
    </row>
    <row r="113" spans="1:7" x14ac:dyDescent="0.45">
      <c r="A113" s="11" t="s">
        <v>98</v>
      </c>
      <c r="B113" s="2" t="s">
        <v>399</v>
      </c>
      <c r="D113" s="2" t="s">
        <v>38</v>
      </c>
      <c r="E113" s="11" t="s">
        <v>89</v>
      </c>
      <c r="G113" s="5">
        <v>2209.8592400000002</v>
      </c>
    </row>
    <row r="114" spans="1:7" x14ac:dyDescent="0.45">
      <c r="A114" s="11" t="s">
        <v>98</v>
      </c>
      <c r="B114" s="2" t="s">
        <v>399</v>
      </c>
      <c r="D114" s="2" t="s">
        <v>38</v>
      </c>
      <c r="E114" s="11" t="s">
        <v>209</v>
      </c>
      <c r="G114" s="5">
        <v>2035.0428000000002</v>
      </c>
    </row>
    <row r="115" spans="1:7" x14ac:dyDescent="0.45">
      <c r="A115" s="11" t="s">
        <v>98</v>
      </c>
      <c r="B115" s="2" t="s">
        <v>399</v>
      </c>
      <c r="D115" s="2" t="s">
        <v>38</v>
      </c>
      <c r="E115" s="11" t="s">
        <v>83</v>
      </c>
      <c r="G115" s="5">
        <v>1053.6640120000002</v>
      </c>
    </row>
    <row r="116" spans="1:7" x14ac:dyDescent="0.45">
      <c r="A116" s="11" t="s">
        <v>98</v>
      </c>
      <c r="B116" s="2" t="s">
        <v>399</v>
      </c>
      <c r="D116" s="2" t="s">
        <v>38</v>
      </c>
      <c r="E116" s="11" t="s">
        <v>55</v>
      </c>
      <c r="G116" s="5">
        <v>1617.7982000000002</v>
      </c>
    </row>
    <row r="117" spans="1:7" x14ac:dyDescent="0.45">
      <c r="A117" s="11" t="s">
        <v>98</v>
      </c>
      <c r="B117" s="2" t="s">
        <v>399</v>
      </c>
      <c r="D117" s="2" t="s">
        <v>38</v>
      </c>
      <c r="E117" s="11" t="s">
        <v>215</v>
      </c>
      <c r="G117" s="5">
        <v>1278.4621860000002</v>
      </c>
    </row>
    <row r="118" spans="1:7" x14ac:dyDescent="0.45">
      <c r="A118" s="11" t="s">
        <v>98</v>
      </c>
      <c r="B118" s="2" t="s">
        <v>399</v>
      </c>
      <c r="D118" s="2" t="s">
        <v>38</v>
      </c>
      <c r="E118" s="11" t="s">
        <v>44</v>
      </c>
      <c r="G118" s="5">
        <v>3118.5673800000004</v>
      </c>
    </row>
    <row r="119" spans="1:7" x14ac:dyDescent="0.45">
      <c r="A119" s="11" t="s">
        <v>98</v>
      </c>
      <c r="B119" s="2" t="s">
        <v>399</v>
      </c>
      <c r="D119" s="2" t="s">
        <v>38</v>
      </c>
      <c r="E119" s="11" t="s">
        <v>71</v>
      </c>
      <c r="G119" s="5">
        <v>2263.5151500000002</v>
      </c>
    </row>
    <row r="120" spans="1:7" x14ac:dyDescent="0.45">
      <c r="A120" s="11" t="s">
        <v>98</v>
      </c>
      <c r="B120" s="2" t="s">
        <v>399</v>
      </c>
      <c r="D120" s="2" t="s">
        <v>38</v>
      </c>
      <c r="E120" s="11" t="s">
        <v>87</v>
      </c>
      <c r="G120" s="5">
        <v>34.674627999999998</v>
      </c>
    </row>
    <row r="121" spans="1:7" x14ac:dyDescent="0.45">
      <c r="A121" s="11" t="s">
        <v>98</v>
      </c>
      <c r="B121" s="2" t="s">
        <v>399</v>
      </c>
      <c r="D121" s="2" t="s">
        <v>38</v>
      </c>
      <c r="E121" s="11" t="s">
        <v>148</v>
      </c>
      <c r="G121" s="5">
        <v>2175.6428640000004</v>
      </c>
    </row>
    <row r="122" spans="1:7" x14ac:dyDescent="0.45">
      <c r="A122" s="11" t="s">
        <v>98</v>
      </c>
      <c r="B122" s="2" t="s">
        <v>399</v>
      </c>
      <c r="D122" s="2" t="s">
        <v>38</v>
      </c>
      <c r="E122" s="11" t="s">
        <v>162</v>
      </c>
      <c r="G122" s="5">
        <v>1876.3116920000002</v>
      </c>
    </row>
    <row r="123" spans="1:7" x14ac:dyDescent="0.45">
      <c r="A123" s="11" t="s">
        <v>98</v>
      </c>
      <c r="B123" s="2" t="s">
        <v>399</v>
      </c>
      <c r="D123" s="2" t="s">
        <v>38</v>
      </c>
      <c r="E123" s="11" t="s">
        <v>164</v>
      </c>
      <c r="G123" s="5">
        <v>1273.1439060000002</v>
      </c>
    </row>
    <row r="124" spans="1:7" x14ac:dyDescent="0.45">
      <c r="A124" s="11" t="s">
        <v>98</v>
      </c>
      <c r="B124" s="2" t="s">
        <v>399</v>
      </c>
      <c r="D124" s="2" t="s">
        <v>38</v>
      </c>
      <c r="E124" s="11" t="s">
        <v>93</v>
      </c>
      <c r="G124" s="5">
        <v>309.81310000000002</v>
      </c>
    </row>
    <row r="125" spans="1:7" x14ac:dyDescent="0.45">
      <c r="A125" s="11" t="s">
        <v>98</v>
      </c>
      <c r="B125" s="2" t="s">
        <v>399</v>
      </c>
      <c r="D125" s="2" t="s">
        <v>38</v>
      </c>
      <c r="E125" s="11" t="s">
        <v>106</v>
      </c>
      <c r="G125" s="5">
        <v>291.48948000000001</v>
      </c>
    </row>
    <row r="126" spans="1:7" x14ac:dyDescent="0.45">
      <c r="A126" s="11" t="s">
        <v>98</v>
      </c>
      <c r="B126" s="2" t="s">
        <v>399</v>
      </c>
      <c r="D126" s="2" t="s">
        <v>38</v>
      </c>
      <c r="E126" s="11" t="s">
        <v>226</v>
      </c>
      <c r="G126" s="5">
        <v>2535.6716520000004</v>
      </c>
    </row>
    <row r="127" spans="1:7" x14ac:dyDescent="0.45">
      <c r="A127" s="11" t="s">
        <v>98</v>
      </c>
      <c r="B127" s="2" t="s">
        <v>399</v>
      </c>
      <c r="D127" s="2" t="s">
        <v>38</v>
      </c>
      <c r="E127" s="11" t="s">
        <v>155</v>
      </c>
      <c r="G127" s="5">
        <v>1596</v>
      </c>
    </row>
    <row r="128" spans="1:7" x14ac:dyDescent="0.45">
      <c r="A128" s="11" t="s">
        <v>98</v>
      </c>
      <c r="B128" s="2" t="s">
        <v>399</v>
      </c>
      <c r="D128" s="2" t="s">
        <v>38</v>
      </c>
      <c r="E128" s="11" t="s">
        <v>117</v>
      </c>
      <c r="G128" s="5">
        <v>102</v>
      </c>
    </row>
    <row r="129" spans="1:7" x14ac:dyDescent="0.45">
      <c r="A129" s="11" t="s">
        <v>98</v>
      </c>
      <c r="B129" s="2" t="s">
        <v>399</v>
      </c>
      <c r="D129" s="2" t="s">
        <v>38</v>
      </c>
      <c r="E129" s="11" t="s">
        <v>273</v>
      </c>
      <c r="G129" s="5">
        <v>42</v>
      </c>
    </row>
    <row r="130" spans="1:7" x14ac:dyDescent="0.45">
      <c r="A130" s="11" t="s">
        <v>98</v>
      </c>
      <c r="B130" s="2" t="s">
        <v>399</v>
      </c>
      <c r="D130" s="2" t="s">
        <v>38</v>
      </c>
      <c r="E130" s="11" t="s">
        <v>41</v>
      </c>
      <c r="G130" s="5">
        <v>1398</v>
      </c>
    </row>
    <row r="131" spans="1:7" x14ac:dyDescent="0.45">
      <c r="A131" s="11" t="s">
        <v>98</v>
      </c>
      <c r="B131" s="2" t="s">
        <v>399</v>
      </c>
      <c r="D131" s="2" t="s">
        <v>38</v>
      </c>
      <c r="E131" s="11" t="s">
        <v>163</v>
      </c>
      <c r="G131" s="5">
        <v>1302</v>
      </c>
    </row>
    <row r="132" spans="1:7" x14ac:dyDescent="0.45">
      <c r="A132" s="11" t="s">
        <v>98</v>
      </c>
      <c r="B132" s="2" t="s">
        <v>399</v>
      </c>
      <c r="D132" s="2" t="s">
        <v>38</v>
      </c>
      <c r="E132" s="11" t="s">
        <v>103</v>
      </c>
      <c r="G132" s="5">
        <v>774</v>
      </c>
    </row>
    <row r="133" spans="1:7" x14ac:dyDescent="0.45">
      <c r="A133" s="11" t="s">
        <v>98</v>
      </c>
      <c r="B133" s="2" t="s">
        <v>399</v>
      </c>
      <c r="D133" s="2" t="s">
        <v>38</v>
      </c>
      <c r="E133" s="11" t="s">
        <v>167</v>
      </c>
      <c r="G133" s="5">
        <v>12</v>
      </c>
    </row>
    <row r="134" spans="1:7" x14ac:dyDescent="0.45">
      <c r="A134" s="11" t="s">
        <v>98</v>
      </c>
      <c r="B134" s="2" t="s">
        <v>399</v>
      </c>
      <c r="D134" s="2" t="s">
        <v>38</v>
      </c>
      <c r="E134" s="11" t="s">
        <v>240</v>
      </c>
      <c r="G134" s="5">
        <v>1511.1201117318435</v>
      </c>
    </row>
    <row r="135" spans="1:7" x14ac:dyDescent="0.45">
      <c r="A135" s="11" t="s">
        <v>98</v>
      </c>
      <c r="B135" s="2" t="s">
        <v>399</v>
      </c>
      <c r="D135" s="2" t="s">
        <v>38</v>
      </c>
      <c r="E135" s="11" t="s">
        <v>254</v>
      </c>
      <c r="G135" s="5">
        <v>534</v>
      </c>
    </row>
    <row r="136" spans="1:7" x14ac:dyDescent="0.45">
      <c r="A136" s="11" t="s">
        <v>98</v>
      </c>
      <c r="B136" s="2" t="s">
        <v>399</v>
      </c>
      <c r="D136" s="2" t="s">
        <v>38</v>
      </c>
      <c r="E136" s="11" t="s">
        <v>58</v>
      </c>
      <c r="G136" s="5">
        <v>606</v>
      </c>
    </row>
    <row r="137" spans="1:7" x14ac:dyDescent="0.45">
      <c r="A137" s="11" t="s">
        <v>98</v>
      </c>
      <c r="B137" s="2" t="s">
        <v>399</v>
      </c>
      <c r="D137" s="2" t="s">
        <v>38</v>
      </c>
      <c r="E137" s="11" t="s">
        <v>86</v>
      </c>
      <c r="G137" s="5">
        <v>402</v>
      </c>
    </row>
    <row r="138" spans="1:7" x14ac:dyDescent="0.45">
      <c r="A138" s="11" t="s">
        <v>98</v>
      </c>
      <c r="B138" s="2" t="s">
        <v>399</v>
      </c>
      <c r="D138" s="2" t="s">
        <v>38</v>
      </c>
      <c r="E138" s="11" t="s">
        <v>84</v>
      </c>
      <c r="G138" s="5">
        <v>186</v>
      </c>
    </row>
    <row r="139" spans="1:7" x14ac:dyDescent="0.45">
      <c r="A139" s="11" t="s">
        <v>98</v>
      </c>
      <c r="B139" s="2" t="s">
        <v>399</v>
      </c>
      <c r="D139" s="2" t="s">
        <v>38</v>
      </c>
      <c r="E139" s="11" t="s">
        <v>85</v>
      </c>
      <c r="G139" s="5">
        <v>156</v>
      </c>
    </row>
    <row r="140" spans="1:7" x14ac:dyDescent="0.45">
      <c r="A140" s="11" t="s">
        <v>98</v>
      </c>
      <c r="B140" s="2" t="s">
        <v>399</v>
      </c>
      <c r="D140" s="2" t="s">
        <v>38</v>
      </c>
      <c r="E140" s="11" t="s">
        <v>283</v>
      </c>
      <c r="G140" s="5">
        <v>283.32990500000005</v>
      </c>
    </row>
    <row r="141" spans="1:7" x14ac:dyDescent="0.45">
      <c r="A141" s="11" t="s">
        <v>98</v>
      </c>
      <c r="B141" s="2" t="s">
        <v>399</v>
      </c>
      <c r="D141" s="2" t="s">
        <v>38</v>
      </c>
      <c r="E141" s="11" t="s">
        <v>139</v>
      </c>
      <c r="G141" s="5">
        <v>283.32990500000005</v>
      </c>
    </row>
    <row r="142" spans="1:7" x14ac:dyDescent="0.45">
      <c r="A142" s="11" t="s">
        <v>98</v>
      </c>
      <c r="B142" s="2" t="s">
        <v>399</v>
      </c>
      <c r="D142" s="2" t="s">
        <v>38</v>
      </c>
      <c r="E142" s="11" t="s">
        <v>166</v>
      </c>
      <c r="G142" s="5">
        <v>283.32990500000005</v>
      </c>
    </row>
    <row r="143" spans="1:7" x14ac:dyDescent="0.45">
      <c r="A143" s="11" t="s">
        <v>98</v>
      </c>
      <c r="B143" s="2" t="s">
        <v>399</v>
      </c>
      <c r="D143" s="2" t="s">
        <v>38</v>
      </c>
      <c r="E143" s="11" t="s">
        <v>172</v>
      </c>
      <c r="G143" s="5">
        <v>283.32990500000005</v>
      </c>
    </row>
    <row r="144" spans="1:7" x14ac:dyDescent="0.45">
      <c r="A144" s="11" t="s">
        <v>98</v>
      </c>
      <c r="B144" s="2" t="s">
        <v>399</v>
      </c>
      <c r="D144" s="2" t="s">
        <v>38</v>
      </c>
      <c r="E144" s="11" t="s">
        <v>145</v>
      </c>
      <c r="G144" s="5">
        <v>283.32990500000005</v>
      </c>
    </row>
    <row r="145" spans="1:7" x14ac:dyDescent="0.45">
      <c r="A145" s="11" t="s">
        <v>98</v>
      </c>
      <c r="B145" s="2" t="s">
        <v>399</v>
      </c>
      <c r="D145" s="2" t="s">
        <v>38</v>
      </c>
      <c r="E145" s="24" t="s">
        <v>131</v>
      </c>
      <c r="G145" s="5">
        <v>249.87230700000001</v>
      </c>
    </row>
    <row r="146" spans="1:7" x14ac:dyDescent="0.45">
      <c r="A146" s="11" t="s">
        <v>98</v>
      </c>
      <c r="B146" s="2" t="s">
        <v>399</v>
      </c>
      <c r="D146" s="2" t="s">
        <v>38</v>
      </c>
      <c r="E146" s="24" t="s">
        <v>257</v>
      </c>
      <c r="G146" s="5">
        <v>4.1747240000000003</v>
      </c>
    </row>
    <row r="147" spans="1:7" x14ac:dyDescent="0.45">
      <c r="A147" s="11" t="s">
        <v>98</v>
      </c>
      <c r="B147" s="2" t="s">
        <v>399</v>
      </c>
      <c r="D147" s="2" t="s">
        <v>38</v>
      </c>
      <c r="E147" s="24" t="s">
        <v>137</v>
      </c>
      <c r="G147" s="5">
        <v>56.862279999999998</v>
      </c>
    </row>
    <row r="148" spans="1:7" x14ac:dyDescent="0.45">
      <c r="A148" s="11" t="s">
        <v>98</v>
      </c>
      <c r="B148" s="2" t="s">
        <v>399</v>
      </c>
      <c r="D148" s="2" t="s">
        <v>38</v>
      </c>
      <c r="E148" s="24" t="s">
        <v>239</v>
      </c>
      <c r="G148" s="5">
        <v>8.0971000000000011</v>
      </c>
    </row>
    <row r="149" spans="1:7" x14ac:dyDescent="0.45">
      <c r="A149" s="11" t="s">
        <v>98</v>
      </c>
      <c r="B149" s="2" t="s">
        <v>399</v>
      </c>
      <c r="D149" s="2" t="s">
        <v>38</v>
      </c>
      <c r="E149" s="24" t="s">
        <v>107</v>
      </c>
      <c r="G149" s="5">
        <v>25.46651</v>
      </c>
    </row>
    <row r="150" spans="1:7" x14ac:dyDescent="0.45">
      <c r="A150" s="11" t="s">
        <v>98</v>
      </c>
      <c r="B150" s="2" t="s">
        <v>399</v>
      </c>
      <c r="D150" s="2" t="s">
        <v>38</v>
      </c>
      <c r="E150" s="24" t="s">
        <v>109</v>
      </c>
      <c r="G150" s="5">
        <v>180.96326600000003</v>
      </c>
    </row>
    <row r="151" spans="1:7" x14ac:dyDescent="0.45">
      <c r="A151" s="11" t="s">
        <v>98</v>
      </c>
      <c r="B151" s="2" t="s">
        <v>399</v>
      </c>
      <c r="D151" s="2" t="s">
        <v>38</v>
      </c>
      <c r="E151" s="24" t="s">
        <v>111</v>
      </c>
      <c r="G151" s="5">
        <v>158.62633700000001</v>
      </c>
    </row>
    <row r="152" spans="1:7" x14ac:dyDescent="0.45">
      <c r="A152" s="11" t="s">
        <v>98</v>
      </c>
      <c r="B152" s="2" t="s">
        <v>399</v>
      </c>
      <c r="D152" s="2" t="s">
        <v>38</v>
      </c>
      <c r="E152" s="24" t="s">
        <v>192</v>
      </c>
      <c r="G152" s="5">
        <v>83.971381000000008</v>
      </c>
    </row>
    <row r="153" spans="1:7" x14ac:dyDescent="0.45">
      <c r="A153" s="11" t="s">
        <v>98</v>
      </c>
      <c r="B153" s="2" t="s">
        <v>399</v>
      </c>
      <c r="D153" s="2" t="s">
        <v>38</v>
      </c>
      <c r="E153" s="24" t="s">
        <v>194</v>
      </c>
      <c r="G153" s="5">
        <v>46.744254000000005</v>
      </c>
    </row>
    <row r="154" spans="1:7" x14ac:dyDescent="0.45">
      <c r="A154" s="11" t="s">
        <v>98</v>
      </c>
      <c r="B154" s="2" t="s">
        <v>399</v>
      </c>
      <c r="D154" s="2" t="s">
        <v>38</v>
      </c>
      <c r="E154" s="24" t="s">
        <v>181</v>
      </c>
      <c r="G154" s="5">
        <v>158.85602400000002</v>
      </c>
    </row>
    <row r="155" spans="1:7" x14ac:dyDescent="0.45">
      <c r="A155" s="11" t="s">
        <v>98</v>
      </c>
      <c r="B155" s="2" t="s">
        <v>399</v>
      </c>
      <c r="D155" s="2" t="s">
        <v>38</v>
      </c>
      <c r="E155" s="24" t="s">
        <v>185</v>
      </c>
      <c r="G155" s="5">
        <v>354.332581</v>
      </c>
    </row>
    <row r="156" spans="1:7" x14ac:dyDescent="0.45">
      <c r="A156" s="11" t="s">
        <v>98</v>
      </c>
      <c r="B156" s="2" t="s">
        <v>399</v>
      </c>
      <c r="D156" s="2" t="s">
        <v>38</v>
      </c>
      <c r="E156" s="24" t="s">
        <v>246</v>
      </c>
      <c r="G156" s="5">
        <v>578.8058850000001</v>
      </c>
    </row>
    <row r="157" spans="1:7" x14ac:dyDescent="0.45">
      <c r="A157" s="11" t="s">
        <v>98</v>
      </c>
      <c r="B157" s="2" t="s">
        <v>399</v>
      </c>
      <c r="D157" s="2" t="s">
        <v>38</v>
      </c>
      <c r="E157" s="24" t="s">
        <v>278</v>
      </c>
      <c r="G157" s="5">
        <v>69.348473999999996</v>
      </c>
    </row>
    <row r="158" spans="1:7" x14ac:dyDescent="0.45">
      <c r="A158" s="11" t="s">
        <v>98</v>
      </c>
      <c r="B158" s="2" t="s">
        <v>399</v>
      </c>
      <c r="D158" s="2" t="s">
        <v>38</v>
      </c>
      <c r="E158" s="24" t="s">
        <v>284</v>
      </c>
      <c r="G158" s="5">
        <v>369.54812500000003</v>
      </c>
    </row>
    <row r="159" spans="1:7" x14ac:dyDescent="0.45">
      <c r="A159" s="11" t="s">
        <v>98</v>
      </c>
      <c r="B159" s="2" t="s">
        <v>399</v>
      </c>
      <c r="D159" s="2" t="s">
        <v>38</v>
      </c>
      <c r="E159" s="24" t="s">
        <v>171</v>
      </c>
      <c r="G159" s="5">
        <v>132.22882199999998</v>
      </c>
    </row>
    <row r="160" spans="1:7" x14ac:dyDescent="0.45">
      <c r="A160" s="11" t="s">
        <v>98</v>
      </c>
      <c r="B160" s="2" t="s">
        <v>399</v>
      </c>
      <c r="D160" s="2" t="s">
        <v>38</v>
      </c>
      <c r="E160" s="24" t="s">
        <v>285</v>
      </c>
      <c r="G160" s="5">
        <v>111.59809800000002</v>
      </c>
    </row>
    <row r="161" spans="1:7" x14ac:dyDescent="0.45">
      <c r="A161" s="11" t="s">
        <v>98</v>
      </c>
      <c r="B161" s="2" t="s">
        <v>399</v>
      </c>
      <c r="D161" s="2" t="s">
        <v>38</v>
      </c>
      <c r="E161" s="24" t="s">
        <v>142</v>
      </c>
      <c r="G161" s="5">
        <v>9.310900000000002</v>
      </c>
    </row>
    <row r="162" spans="1:7" x14ac:dyDescent="0.45">
      <c r="A162" s="11" t="s">
        <v>98</v>
      </c>
      <c r="B162" s="2" t="s">
        <v>399</v>
      </c>
      <c r="D162" s="2" t="s">
        <v>38</v>
      </c>
      <c r="E162" s="24" t="s">
        <v>218</v>
      </c>
      <c r="G162" s="5">
        <v>285.10557200000005</v>
      </c>
    </row>
    <row r="163" spans="1:7" x14ac:dyDescent="0.45">
      <c r="A163" s="11" t="s">
        <v>98</v>
      </c>
      <c r="B163" s="2" t="s">
        <v>399</v>
      </c>
      <c r="D163" s="2" t="s">
        <v>38</v>
      </c>
      <c r="E163" s="24" t="s">
        <v>221</v>
      </c>
      <c r="G163" s="5">
        <v>13.7258</v>
      </c>
    </row>
    <row r="164" spans="1:7" x14ac:dyDescent="0.45">
      <c r="A164" s="11" t="s">
        <v>98</v>
      </c>
      <c r="B164" s="2" t="s">
        <v>399</v>
      </c>
      <c r="D164" s="2" t="s">
        <v>38</v>
      </c>
      <c r="E164" s="24" t="s">
        <v>241</v>
      </c>
      <c r="G164" s="5">
        <v>10.9259</v>
      </c>
    </row>
    <row r="165" spans="1:7" x14ac:dyDescent="0.45">
      <c r="A165" s="11" t="s">
        <v>98</v>
      </c>
      <c r="B165" s="2" t="s">
        <v>399</v>
      </c>
      <c r="D165" s="2" t="s">
        <v>38</v>
      </c>
      <c r="E165" s="24" t="s">
        <v>133</v>
      </c>
      <c r="G165" s="5">
        <v>348.939841</v>
      </c>
    </row>
    <row r="166" spans="1:7" x14ac:dyDescent="0.45">
      <c r="A166" s="11" t="s">
        <v>98</v>
      </c>
      <c r="B166" s="2" t="s">
        <v>399</v>
      </c>
      <c r="D166" s="2" t="s">
        <v>38</v>
      </c>
      <c r="E166" s="24" t="s">
        <v>119</v>
      </c>
      <c r="G166" s="5">
        <v>160.42554900000002</v>
      </c>
    </row>
    <row r="167" spans="1:7" x14ac:dyDescent="0.45">
      <c r="A167" s="11" t="s">
        <v>98</v>
      </c>
      <c r="B167" s="2" t="s">
        <v>399</v>
      </c>
      <c r="D167" s="2" t="s">
        <v>38</v>
      </c>
      <c r="E167" s="24" t="s">
        <v>229</v>
      </c>
      <c r="G167" s="5">
        <v>8.5714000000000006</v>
      </c>
    </row>
    <row r="168" spans="1:7" x14ac:dyDescent="0.45">
      <c r="A168" s="11" t="s">
        <v>98</v>
      </c>
      <c r="B168" s="2" t="s">
        <v>399</v>
      </c>
      <c r="D168" s="2" t="s">
        <v>38</v>
      </c>
      <c r="E168" s="24" t="s">
        <v>126</v>
      </c>
      <c r="G168" s="5">
        <v>10.7729</v>
      </c>
    </row>
    <row r="169" spans="1:7" x14ac:dyDescent="0.45">
      <c r="A169" s="11" t="s">
        <v>98</v>
      </c>
      <c r="B169" s="2" t="s">
        <v>399</v>
      </c>
      <c r="D169" s="2" t="s">
        <v>38</v>
      </c>
      <c r="E169" s="24" t="s">
        <v>275</v>
      </c>
      <c r="G169" s="5">
        <v>9.9914780000000007</v>
      </c>
    </row>
    <row r="170" spans="1:7" x14ac:dyDescent="0.45">
      <c r="A170" s="11" t="s">
        <v>98</v>
      </c>
      <c r="B170" s="2" t="s">
        <v>399</v>
      </c>
      <c r="D170" s="2" t="s">
        <v>38</v>
      </c>
      <c r="E170" s="24" t="s">
        <v>200</v>
      </c>
      <c r="G170" s="5">
        <v>8.6836000000000002</v>
      </c>
    </row>
    <row r="171" spans="1:7" x14ac:dyDescent="0.45">
      <c r="A171" s="11" t="s">
        <v>98</v>
      </c>
      <c r="B171" s="2" t="s">
        <v>399</v>
      </c>
      <c r="D171" s="2" t="s">
        <v>38</v>
      </c>
      <c r="E171" s="24" t="s">
        <v>135</v>
      </c>
      <c r="G171" s="5">
        <v>10.5298</v>
      </c>
    </row>
    <row r="172" spans="1:7" x14ac:dyDescent="0.45">
      <c r="A172" s="11" t="s">
        <v>98</v>
      </c>
      <c r="B172" s="2" t="s">
        <v>399</v>
      </c>
      <c r="D172" s="2" t="s">
        <v>38</v>
      </c>
      <c r="E172" s="24" t="s">
        <v>136</v>
      </c>
      <c r="G172" s="5">
        <v>229.64501000000001</v>
      </c>
    </row>
    <row r="173" spans="1:7" x14ac:dyDescent="0.45">
      <c r="A173" s="11" t="s">
        <v>98</v>
      </c>
      <c r="B173" s="2" t="s">
        <v>399</v>
      </c>
      <c r="D173" s="2" t="s">
        <v>38</v>
      </c>
      <c r="E173" s="24" t="s">
        <v>151</v>
      </c>
      <c r="G173" s="5">
        <v>174.36454599999999</v>
      </c>
    </row>
    <row r="174" spans="1:7" x14ac:dyDescent="0.45">
      <c r="A174" s="11" t="s">
        <v>98</v>
      </c>
      <c r="B174" s="2" t="s">
        <v>399</v>
      </c>
      <c r="D174" s="2" t="s">
        <v>38</v>
      </c>
      <c r="E174" s="24" t="s">
        <v>175</v>
      </c>
      <c r="G174" s="5">
        <v>155.94088100000002</v>
      </c>
    </row>
    <row r="175" spans="1:7" x14ac:dyDescent="0.45">
      <c r="A175" s="11" t="s">
        <v>98</v>
      </c>
      <c r="B175" s="2" t="s">
        <v>399</v>
      </c>
      <c r="D175" s="2" t="s">
        <v>38</v>
      </c>
      <c r="E175" s="24" t="s">
        <v>231</v>
      </c>
      <c r="G175" s="5">
        <v>86.297083000000015</v>
      </c>
    </row>
    <row r="176" spans="1:7" x14ac:dyDescent="0.45">
      <c r="A176" s="11" t="s">
        <v>98</v>
      </c>
      <c r="B176" s="2" t="s">
        <v>399</v>
      </c>
      <c r="D176" s="2" t="s">
        <v>38</v>
      </c>
      <c r="E176" s="24" t="s">
        <v>212</v>
      </c>
      <c r="G176" s="5">
        <v>10.00892</v>
      </c>
    </row>
    <row r="177" spans="1:7" x14ac:dyDescent="0.45">
      <c r="A177" s="11" t="s">
        <v>98</v>
      </c>
      <c r="B177" s="2" t="s">
        <v>399</v>
      </c>
      <c r="D177" s="2" t="s">
        <v>38</v>
      </c>
      <c r="E177" s="24" t="s">
        <v>206</v>
      </c>
      <c r="G177" s="5">
        <v>11.6569</v>
      </c>
    </row>
    <row r="178" spans="1:7" x14ac:dyDescent="0.45">
      <c r="A178" s="11" t="s">
        <v>98</v>
      </c>
      <c r="B178" s="2" t="s">
        <v>399</v>
      </c>
      <c r="D178" s="2" t="s">
        <v>38</v>
      </c>
      <c r="E178" s="24" t="s">
        <v>230</v>
      </c>
      <c r="G178" s="5">
        <v>550.98093100000006</v>
      </c>
    </row>
    <row r="179" spans="1:7" x14ac:dyDescent="0.45">
      <c r="A179" s="11" t="s">
        <v>98</v>
      </c>
      <c r="B179" s="2" t="s">
        <v>399</v>
      </c>
      <c r="D179" s="2" t="s">
        <v>38</v>
      </c>
      <c r="E179" s="24" t="s">
        <v>236</v>
      </c>
      <c r="G179" s="5">
        <v>78.703437999999991</v>
      </c>
    </row>
    <row r="180" spans="1:7" x14ac:dyDescent="0.45">
      <c r="A180" s="11" t="s">
        <v>98</v>
      </c>
      <c r="B180" s="2" t="s">
        <v>399</v>
      </c>
      <c r="D180" s="2" t="s">
        <v>38</v>
      </c>
      <c r="E180" s="24" t="s">
        <v>198</v>
      </c>
      <c r="G180" s="5">
        <v>13.0322</v>
      </c>
    </row>
    <row r="181" spans="1:7" x14ac:dyDescent="0.45">
      <c r="A181" s="11" t="s">
        <v>98</v>
      </c>
      <c r="B181" s="2" t="s">
        <v>399</v>
      </c>
      <c r="D181" s="2" t="s">
        <v>38</v>
      </c>
      <c r="E181" s="24" t="s">
        <v>147</v>
      </c>
      <c r="G181" s="5">
        <v>230.35605200000003</v>
      </c>
    </row>
    <row r="182" spans="1:7" x14ac:dyDescent="0.45">
      <c r="A182" s="11" t="s">
        <v>98</v>
      </c>
      <c r="B182" s="2" t="s">
        <v>399</v>
      </c>
      <c r="D182" s="2" t="s">
        <v>38</v>
      </c>
      <c r="E182" s="24" t="s">
        <v>223</v>
      </c>
      <c r="G182" s="5">
        <v>105.83899100000002</v>
      </c>
    </row>
    <row r="183" spans="1:7" x14ac:dyDescent="0.45">
      <c r="A183" s="11" t="s">
        <v>98</v>
      </c>
      <c r="B183" s="2" t="s">
        <v>399</v>
      </c>
      <c r="D183" s="2" t="s">
        <v>38</v>
      </c>
      <c r="E183" s="24" t="s">
        <v>323</v>
      </c>
      <c r="G183" s="5">
        <v>2094</v>
      </c>
    </row>
    <row r="184" spans="1:7" x14ac:dyDescent="0.45">
      <c r="A184" s="11" t="s">
        <v>98</v>
      </c>
      <c r="B184" s="2" t="s">
        <v>399</v>
      </c>
      <c r="D184" s="2" t="s">
        <v>38</v>
      </c>
      <c r="E184" s="24" t="s">
        <v>324</v>
      </c>
      <c r="G184" s="5">
        <v>2022</v>
      </c>
    </row>
    <row r="185" spans="1:7" x14ac:dyDescent="0.45">
      <c r="A185" s="11" t="s">
        <v>98</v>
      </c>
      <c r="B185" s="2" t="s">
        <v>399</v>
      </c>
      <c r="D185" s="2" t="s">
        <v>38</v>
      </c>
      <c r="E185" s="24" t="s">
        <v>325</v>
      </c>
      <c r="G185" s="5">
        <v>1380</v>
      </c>
    </row>
    <row r="186" spans="1:7" x14ac:dyDescent="0.45">
      <c r="A186" s="11" t="s">
        <v>98</v>
      </c>
      <c r="B186" s="2" t="s">
        <v>399</v>
      </c>
      <c r="D186" s="2" t="s">
        <v>38</v>
      </c>
      <c r="E186" s="24" t="s">
        <v>326</v>
      </c>
      <c r="G186" s="5">
        <v>1206</v>
      </c>
    </row>
    <row r="187" spans="1:7" x14ac:dyDescent="0.45">
      <c r="A187" s="11" t="s">
        <v>98</v>
      </c>
      <c r="B187" s="2" t="s">
        <v>399</v>
      </c>
      <c r="D187" s="2" t="s">
        <v>38</v>
      </c>
      <c r="E187" s="24" t="s">
        <v>267</v>
      </c>
      <c r="G187" s="5">
        <v>378</v>
      </c>
    </row>
    <row r="188" spans="1:7" x14ac:dyDescent="0.45">
      <c r="A188" s="11" t="s">
        <v>98</v>
      </c>
      <c r="B188" s="2" t="s">
        <v>399</v>
      </c>
      <c r="D188" s="2" t="s">
        <v>38</v>
      </c>
      <c r="E188" s="24" t="s">
        <v>272</v>
      </c>
      <c r="G188" s="5">
        <v>378</v>
      </c>
    </row>
    <row r="189" spans="1:7" x14ac:dyDescent="0.45">
      <c r="A189" s="11" t="s">
        <v>98</v>
      </c>
      <c r="B189" s="2" t="s">
        <v>399</v>
      </c>
      <c r="D189" s="2" t="s">
        <v>38</v>
      </c>
      <c r="E189" s="24" t="s">
        <v>271</v>
      </c>
      <c r="G189" s="5">
        <v>294</v>
      </c>
    </row>
    <row r="190" spans="1:7" x14ac:dyDescent="0.45">
      <c r="A190" s="11" t="s">
        <v>98</v>
      </c>
      <c r="B190" s="2" t="s">
        <v>399</v>
      </c>
      <c r="D190" s="2" t="s">
        <v>38</v>
      </c>
      <c r="E190" s="24" t="s">
        <v>327</v>
      </c>
      <c r="G190" s="5">
        <v>222</v>
      </c>
    </row>
    <row r="191" spans="1:7" x14ac:dyDescent="0.45">
      <c r="A191" s="11" t="s">
        <v>98</v>
      </c>
      <c r="B191" s="2" t="s">
        <v>399</v>
      </c>
      <c r="D191" s="2" t="s">
        <v>38</v>
      </c>
      <c r="E191" s="24" t="s">
        <v>274</v>
      </c>
      <c r="G191" s="5">
        <v>90</v>
      </c>
    </row>
    <row r="192" spans="1:7" x14ac:dyDescent="0.45">
      <c r="A192" s="11" t="s">
        <v>98</v>
      </c>
      <c r="B192" s="2" t="s">
        <v>399</v>
      </c>
      <c r="D192" s="2" t="s">
        <v>38</v>
      </c>
      <c r="E192" s="24" t="s">
        <v>328</v>
      </c>
      <c r="G192" s="5">
        <v>11550</v>
      </c>
    </row>
    <row r="193" spans="1:7" x14ac:dyDescent="0.45">
      <c r="A193" s="11" t="s">
        <v>98</v>
      </c>
      <c r="B193" s="2" t="s">
        <v>399</v>
      </c>
      <c r="D193" s="2" t="s">
        <v>38</v>
      </c>
      <c r="E193" s="24" t="s">
        <v>329</v>
      </c>
      <c r="G193" s="5">
        <v>2616</v>
      </c>
    </row>
    <row r="194" spans="1:7" x14ac:dyDescent="0.45">
      <c r="A194" s="11" t="s">
        <v>98</v>
      </c>
      <c r="B194" s="2" t="s">
        <v>399</v>
      </c>
      <c r="D194" s="2" t="s">
        <v>38</v>
      </c>
      <c r="E194" s="24" t="s">
        <v>330</v>
      </c>
      <c r="G194" s="5">
        <v>2310</v>
      </c>
    </row>
    <row r="195" spans="1:7" x14ac:dyDescent="0.45">
      <c r="A195" s="11" t="s">
        <v>98</v>
      </c>
      <c r="B195" s="2" t="s">
        <v>399</v>
      </c>
      <c r="D195" s="2" t="s">
        <v>38</v>
      </c>
      <c r="E195" s="24" t="s">
        <v>331</v>
      </c>
      <c r="G195" s="5">
        <v>2214</v>
      </c>
    </row>
    <row r="196" spans="1:7" x14ac:dyDescent="0.45">
      <c r="A196" s="11" t="s">
        <v>98</v>
      </c>
      <c r="B196" s="2" t="s">
        <v>399</v>
      </c>
      <c r="D196" s="2" t="s">
        <v>38</v>
      </c>
      <c r="E196" s="24" t="s">
        <v>332</v>
      </c>
      <c r="G196" s="5">
        <v>2052</v>
      </c>
    </row>
    <row r="197" spans="1:7" x14ac:dyDescent="0.45">
      <c r="A197" s="11" t="s">
        <v>98</v>
      </c>
      <c r="B197" s="2" t="s">
        <v>399</v>
      </c>
      <c r="D197" s="2" t="s">
        <v>38</v>
      </c>
      <c r="E197" s="24" t="s">
        <v>333</v>
      </c>
      <c r="G197" s="5">
        <v>360</v>
      </c>
    </row>
    <row r="198" spans="1:7" x14ac:dyDescent="0.45">
      <c r="A198" s="11" t="s">
        <v>98</v>
      </c>
      <c r="B198" s="2" t="s">
        <v>399</v>
      </c>
      <c r="D198" s="2" t="s">
        <v>38</v>
      </c>
      <c r="E198" s="24" t="s">
        <v>334</v>
      </c>
      <c r="G198" s="5">
        <v>522</v>
      </c>
    </row>
    <row r="199" spans="1:7" x14ac:dyDescent="0.45">
      <c r="A199" s="11" t="s">
        <v>98</v>
      </c>
      <c r="B199" s="2" t="s">
        <v>399</v>
      </c>
      <c r="D199" s="2" t="s">
        <v>38</v>
      </c>
      <c r="E199" s="24" t="s">
        <v>335</v>
      </c>
      <c r="G199" s="5">
        <v>510</v>
      </c>
    </row>
    <row r="200" spans="1:7" x14ac:dyDescent="0.45">
      <c r="A200" s="11" t="s">
        <v>98</v>
      </c>
      <c r="B200" s="2" t="s">
        <v>399</v>
      </c>
      <c r="D200" s="2" t="s">
        <v>38</v>
      </c>
      <c r="E200" s="24" t="s">
        <v>336</v>
      </c>
      <c r="G200" s="5">
        <v>348</v>
      </c>
    </row>
    <row r="201" spans="1:7" x14ac:dyDescent="0.45">
      <c r="A201" s="11" t="s">
        <v>98</v>
      </c>
      <c r="B201" s="2" t="s">
        <v>399</v>
      </c>
      <c r="D201" s="2" t="s">
        <v>38</v>
      </c>
      <c r="E201" s="24" t="s">
        <v>337</v>
      </c>
      <c r="G201" s="5">
        <v>312</v>
      </c>
    </row>
    <row r="202" spans="1:7" x14ac:dyDescent="0.45">
      <c r="A202" s="11" t="s">
        <v>98</v>
      </c>
      <c r="B202" s="2" t="s">
        <v>399</v>
      </c>
      <c r="D202" s="2" t="s">
        <v>38</v>
      </c>
      <c r="E202" s="24" t="s">
        <v>338</v>
      </c>
      <c r="G202" s="5">
        <v>306</v>
      </c>
    </row>
    <row r="203" spans="1:7" x14ac:dyDescent="0.45">
      <c r="A203" s="11" t="s">
        <v>98</v>
      </c>
      <c r="B203" s="2" t="s">
        <v>399</v>
      </c>
      <c r="D203" s="2" t="s">
        <v>38</v>
      </c>
      <c r="E203" s="24" t="s">
        <v>339</v>
      </c>
      <c r="G203" s="5">
        <v>276</v>
      </c>
    </row>
    <row r="204" spans="1:7" x14ac:dyDescent="0.45">
      <c r="A204" s="11" t="s">
        <v>98</v>
      </c>
      <c r="B204" s="2" t="s">
        <v>399</v>
      </c>
      <c r="D204" s="2" t="s">
        <v>38</v>
      </c>
      <c r="E204" s="24" t="s">
        <v>340</v>
      </c>
      <c r="G204" s="5">
        <v>1689.8547486033519</v>
      </c>
    </row>
    <row r="205" spans="1:7" x14ac:dyDescent="0.45">
      <c r="A205" s="11" t="s">
        <v>98</v>
      </c>
      <c r="B205" s="2" t="s">
        <v>399</v>
      </c>
      <c r="D205" s="2" t="s">
        <v>38</v>
      </c>
      <c r="E205" s="24" t="s">
        <v>341</v>
      </c>
      <c r="G205" s="5">
        <v>1641.1089385474859</v>
      </c>
    </row>
    <row r="206" spans="1:7" x14ac:dyDescent="0.45">
      <c r="A206" s="11" t="s">
        <v>98</v>
      </c>
      <c r="B206" s="2" t="s">
        <v>399</v>
      </c>
      <c r="D206" s="2" t="s">
        <v>38</v>
      </c>
      <c r="E206" s="24" t="s">
        <v>342</v>
      </c>
      <c r="G206" s="5">
        <v>942.41899441340775</v>
      </c>
    </row>
    <row r="207" spans="1:7" x14ac:dyDescent="0.45">
      <c r="A207" s="11" t="s">
        <v>98</v>
      </c>
      <c r="B207" s="2" t="s">
        <v>399</v>
      </c>
      <c r="D207" s="2" t="s">
        <v>38</v>
      </c>
      <c r="E207" s="24" t="s">
        <v>343</v>
      </c>
      <c r="G207" s="5">
        <v>909.92178770949715</v>
      </c>
    </row>
    <row r="208" spans="1:7" x14ac:dyDescent="0.45">
      <c r="A208" s="11" t="s">
        <v>98</v>
      </c>
      <c r="B208" s="2" t="s">
        <v>399</v>
      </c>
      <c r="D208" s="2" t="s">
        <v>38</v>
      </c>
      <c r="E208" s="24" t="s">
        <v>344</v>
      </c>
      <c r="G208" s="5">
        <v>796.18156424581002</v>
      </c>
    </row>
    <row r="209" spans="1:7" x14ac:dyDescent="0.45">
      <c r="A209" s="11" t="s">
        <v>98</v>
      </c>
      <c r="B209" s="2" t="s">
        <v>399</v>
      </c>
      <c r="D209" s="2" t="s">
        <v>38</v>
      </c>
      <c r="E209" s="24" t="s">
        <v>345</v>
      </c>
      <c r="G209" s="5">
        <v>698.68994413407825</v>
      </c>
    </row>
    <row r="210" spans="1:7" x14ac:dyDescent="0.45">
      <c r="A210" s="11" t="s">
        <v>98</v>
      </c>
      <c r="B210" s="2" t="s">
        <v>399</v>
      </c>
      <c r="D210" s="2" t="s">
        <v>38</v>
      </c>
      <c r="E210" s="24" t="s">
        <v>346</v>
      </c>
      <c r="G210" s="5">
        <v>568.70111731843576</v>
      </c>
    </row>
    <row r="211" spans="1:7" x14ac:dyDescent="0.45">
      <c r="A211" s="11" t="s">
        <v>98</v>
      </c>
      <c r="B211" s="2" t="s">
        <v>399</v>
      </c>
      <c r="D211" s="2" t="s">
        <v>38</v>
      </c>
      <c r="E211" s="24" t="s">
        <v>347</v>
      </c>
      <c r="G211" s="5">
        <v>536.20391061452517</v>
      </c>
    </row>
    <row r="212" spans="1:7" x14ac:dyDescent="0.45">
      <c r="A212" s="11" t="s">
        <v>98</v>
      </c>
      <c r="B212" s="2" t="s">
        <v>399</v>
      </c>
      <c r="D212" s="2" t="s">
        <v>38</v>
      </c>
      <c r="E212" s="24" t="s">
        <v>348</v>
      </c>
      <c r="G212" s="5">
        <v>81.243016759776538</v>
      </c>
    </row>
    <row r="213" spans="1:7" x14ac:dyDescent="0.45">
      <c r="A213" s="11" t="s">
        <v>98</v>
      </c>
      <c r="B213" s="2" t="s">
        <v>399</v>
      </c>
      <c r="D213" s="2" t="s">
        <v>38</v>
      </c>
      <c r="E213" s="24" t="s">
        <v>349</v>
      </c>
      <c r="G213" s="5">
        <v>81.243016759776538</v>
      </c>
    </row>
    <row r="214" spans="1:7" x14ac:dyDescent="0.45">
      <c r="A214" s="11" t="s">
        <v>98</v>
      </c>
      <c r="B214" s="2" t="s">
        <v>399</v>
      </c>
      <c r="D214" s="2" t="s">
        <v>38</v>
      </c>
      <c r="E214" s="24" t="s">
        <v>350</v>
      </c>
      <c r="G214" s="5">
        <v>5988</v>
      </c>
    </row>
    <row r="215" spans="1:7" x14ac:dyDescent="0.45">
      <c r="A215" s="11" t="s">
        <v>98</v>
      </c>
      <c r="B215" s="2" t="s">
        <v>399</v>
      </c>
      <c r="D215" s="2" t="s">
        <v>38</v>
      </c>
      <c r="E215" s="24" t="s">
        <v>351</v>
      </c>
      <c r="G215" s="5">
        <v>2118</v>
      </c>
    </row>
    <row r="216" spans="1:7" x14ac:dyDescent="0.45">
      <c r="A216" s="11" t="s">
        <v>98</v>
      </c>
      <c r="B216" s="2" t="s">
        <v>399</v>
      </c>
      <c r="D216" s="2" t="s">
        <v>38</v>
      </c>
      <c r="E216" s="24" t="s">
        <v>352</v>
      </c>
      <c r="G216" s="5">
        <v>1254</v>
      </c>
    </row>
    <row r="217" spans="1:7" x14ac:dyDescent="0.45">
      <c r="A217" s="11" t="s">
        <v>98</v>
      </c>
      <c r="B217" s="2" t="s">
        <v>399</v>
      </c>
      <c r="D217" s="2" t="s">
        <v>38</v>
      </c>
      <c r="E217" s="24" t="s">
        <v>353</v>
      </c>
      <c r="G217" s="5">
        <v>1086</v>
      </c>
    </row>
    <row r="218" spans="1:7" x14ac:dyDescent="0.45">
      <c r="A218" s="11" t="s">
        <v>98</v>
      </c>
      <c r="B218" s="2" t="s">
        <v>399</v>
      </c>
      <c r="D218" s="2" t="s">
        <v>38</v>
      </c>
      <c r="E218" s="24" t="s">
        <v>354</v>
      </c>
      <c r="G218" s="5">
        <v>894</v>
      </c>
    </row>
    <row r="219" spans="1:7" x14ac:dyDescent="0.45">
      <c r="A219" s="11" t="s">
        <v>98</v>
      </c>
      <c r="B219" s="2" t="s">
        <v>399</v>
      </c>
      <c r="D219" s="2" t="s">
        <v>38</v>
      </c>
      <c r="E219" s="24" t="s">
        <v>355</v>
      </c>
      <c r="G219" s="5">
        <v>786</v>
      </c>
    </row>
    <row r="220" spans="1:7" x14ac:dyDescent="0.45">
      <c r="A220" s="11" t="s">
        <v>98</v>
      </c>
      <c r="B220" s="2" t="s">
        <v>399</v>
      </c>
      <c r="D220" s="2" t="s">
        <v>38</v>
      </c>
      <c r="E220" s="24" t="s">
        <v>356</v>
      </c>
      <c r="G220" s="5">
        <v>660</v>
      </c>
    </row>
    <row r="221" spans="1:7" x14ac:dyDescent="0.45">
      <c r="A221" s="11" t="s">
        <v>98</v>
      </c>
      <c r="B221" s="2" t="s">
        <v>399</v>
      </c>
      <c r="D221" s="2" t="s">
        <v>38</v>
      </c>
      <c r="E221" s="24" t="s">
        <v>357</v>
      </c>
      <c r="G221" s="5">
        <v>210</v>
      </c>
    </row>
    <row r="222" spans="1:7" x14ac:dyDescent="0.45">
      <c r="A222" s="11" t="s">
        <v>98</v>
      </c>
      <c r="B222" s="2" t="s">
        <v>399</v>
      </c>
      <c r="D222" s="2" t="s">
        <v>38</v>
      </c>
      <c r="E222" s="11" t="s">
        <v>242</v>
      </c>
      <c r="G222" s="5">
        <v>283.32990500000005</v>
      </c>
    </row>
    <row r="223" spans="1:7" x14ac:dyDescent="0.45">
      <c r="A223" s="11" t="s">
        <v>98</v>
      </c>
      <c r="B223" s="2" t="s">
        <v>399</v>
      </c>
      <c r="D223" s="2" t="s">
        <v>37</v>
      </c>
      <c r="E223" s="2" t="s">
        <v>187</v>
      </c>
      <c r="G223" s="5">
        <v>269.64380000000006</v>
      </c>
    </row>
    <row r="224" spans="1:7" x14ac:dyDescent="0.45">
      <c r="A224" s="11" t="s">
        <v>98</v>
      </c>
      <c r="B224" s="2" t="s">
        <v>399</v>
      </c>
      <c r="D224" s="2" t="s">
        <v>37</v>
      </c>
      <c r="E224" s="2" t="s">
        <v>270</v>
      </c>
      <c r="G224" s="5">
        <v>234</v>
      </c>
    </row>
    <row r="225" spans="1:7" x14ac:dyDescent="0.45">
      <c r="A225" s="11" t="s">
        <v>98</v>
      </c>
      <c r="B225" s="2" t="s">
        <v>399</v>
      </c>
      <c r="D225" s="2" t="s">
        <v>37</v>
      </c>
      <c r="E225" s="2" t="s">
        <v>193</v>
      </c>
      <c r="G225" s="5">
        <v>30</v>
      </c>
    </row>
    <row r="226" spans="1:7" x14ac:dyDescent="0.45">
      <c r="A226" s="11" t="s">
        <v>98</v>
      </c>
      <c r="B226" s="2" t="s">
        <v>399</v>
      </c>
      <c r="D226" s="2" t="s">
        <v>37</v>
      </c>
      <c r="E226" s="2" t="s">
        <v>79</v>
      </c>
      <c r="G226" s="5">
        <v>81.243016759776538</v>
      </c>
    </row>
    <row r="227" spans="1:7" x14ac:dyDescent="0.45">
      <c r="A227" s="11" t="s">
        <v>98</v>
      </c>
      <c r="B227" s="2" t="s">
        <v>399</v>
      </c>
      <c r="D227" s="2" t="s">
        <v>37</v>
      </c>
      <c r="E227" s="2" t="s">
        <v>127</v>
      </c>
      <c r="G227" s="5">
        <v>283.32990500000005</v>
      </c>
    </row>
    <row r="228" spans="1:7" x14ac:dyDescent="0.45">
      <c r="A228" s="11" t="s">
        <v>98</v>
      </c>
      <c r="B228" s="2" t="s">
        <v>399</v>
      </c>
      <c r="D228" s="2" t="s">
        <v>37</v>
      </c>
      <c r="E228" s="2" t="s">
        <v>128</v>
      </c>
      <c r="G228" s="5">
        <v>283.32990500000005</v>
      </c>
    </row>
    <row r="229" spans="1:7" x14ac:dyDescent="0.45">
      <c r="A229" s="11" t="s">
        <v>98</v>
      </c>
      <c r="B229" s="2" t="s">
        <v>399</v>
      </c>
      <c r="D229" s="2" t="s">
        <v>37</v>
      </c>
      <c r="E229" s="2" t="s">
        <v>256</v>
      </c>
      <c r="G229" s="5">
        <v>283.32990500000005</v>
      </c>
    </row>
    <row r="230" spans="1:7" x14ac:dyDescent="0.45">
      <c r="A230" s="11" t="s">
        <v>98</v>
      </c>
      <c r="B230" s="2" t="s">
        <v>399</v>
      </c>
      <c r="D230" s="2" t="s">
        <v>37</v>
      </c>
      <c r="E230" s="2" t="s">
        <v>248</v>
      </c>
      <c r="G230" s="5">
        <v>283.32990500000005</v>
      </c>
    </row>
    <row r="231" spans="1:7" x14ac:dyDescent="0.45">
      <c r="A231" s="11" t="s">
        <v>98</v>
      </c>
      <c r="B231" s="2" t="s">
        <v>399</v>
      </c>
      <c r="D231" s="2" t="s">
        <v>37</v>
      </c>
      <c r="E231" s="2" t="s">
        <v>154</v>
      </c>
      <c r="G231" s="5">
        <v>283.32990500000005</v>
      </c>
    </row>
    <row r="232" spans="1:7" x14ac:dyDescent="0.45">
      <c r="A232" s="11" t="s">
        <v>98</v>
      </c>
      <c r="B232" s="2" t="s">
        <v>399</v>
      </c>
      <c r="D232" s="2" t="s">
        <v>37</v>
      </c>
      <c r="E232" s="2" t="s">
        <v>156</v>
      </c>
      <c r="G232" s="5">
        <v>283.32990500000005</v>
      </c>
    </row>
    <row r="233" spans="1:7" x14ac:dyDescent="0.45">
      <c r="A233" s="11" t="s">
        <v>98</v>
      </c>
      <c r="B233" s="2" t="s">
        <v>399</v>
      </c>
      <c r="D233" s="2" t="s">
        <v>37</v>
      </c>
      <c r="E233" s="2" t="s">
        <v>157</v>
      </c>
      <c r="G233" s="5">
        <v>283.32990500000005</v>
      </c>
    </row>
    <row r="234" spans="1:7" x14ac:dyDescent="0.45">
      <c r="A234" s="11" t="s">
        <v>98</v>
      </c>
      <c r="B234" s="2" t="s">
        <v>399</v>
      </c>
      <c r="D234" s="2" t="s">
        <v>37</v>
      </c>
      <c r="E234" s="2" t="s">
        <v>159</v>
      </c>
      <c r="G234" s="5">
        <v>283.32990500000005</v>
      </c>
    </row>
    <row r="235" spans="1:7" x14ac:dyDescent="0.45">
      <c r="A235" s="11" t="s">
        <v>98</v>
      </c>
      <c r="B235" s="2" t="s">
        <v>399</v>
      </c>
      <c r="D235" s="2" t="s">
        <v>37</v>
      </c>
      <c r="E235" s="2" t="s">
        <v>238</v>
      </c>
      <c r="G235" s="5">
        <v>283.32990500000005</v>
      </c>
    </row>
    <row r="236" spans="1:7" x14ac:dyDescent="0.45">
      <c r="A236" s="11" t="s">
        <v>98</v>
      </c>
      <c r="B236" s="2" t="s">
        <v>399</v>
      </c>
      <c r="D236" s="2" t="s">
        <v>37</v>
      </c>
      <c r="E236" s="2" t="s">
        <v>258</v>
      </c>
      <c r="G236" s="5">
        <v>283.32990500000005</v>
      </c>
    </row>
    <row r="237" spans="1:7" x14ac:dyDescent="0.45">
      <c r="A237" s="11" t="s">
        <v>98</v>
      </c>
      <c r="B237" s="2" t="s">
        <v>399</v>
      </c>
      <c r="D237" s="2" t="s">
        <v>37</v>
      </c>
      <c r="E237" s="2" t="s">
        <v>168</v>
      </c>
      <c r="G237" s="5">
        <v>283.32990500000005</v>
      </c>
    </row>
    <row r="238" spans="1:7" x14ac:dyDescent="0.45">
      <c r="A238" s="11" t="s">
        <v>98</v>
      </c>
      <c r="B238" s="2" t="s">
        <v>399</v>
      </c>
      <c r="D238" s="2" t="s">
        <v>37</v>
      </c>
      <c r="E238" s="2" t="s">
        <v>173</v>
      </c>
      <c r="G238" s="5">
        <v>283.32990500000005</v>
      </c>
    </row>
    <row r="239" spans="1:7" x14ac:dyDescent="0.45">
      <c r="A239" s="11" t="s">
        <v>98</v>
      </c>
      <c r="B239" s="2" t="s">
        <v>399</v>
      </c>
      <c r="D239" s="2" t="s">
        <v>37</v>
      </c>
      <c r="E239" s="2" t="s">
        <v>183</v>
      </c>
      <c r="G239" s="5">
        <v>283.32990500000005</v>
      </c>
    </row>
    <row r="240" spans="1:7" x14ac:dyDescent="0.45">
      <c r="A240" s="11" t="s">
        <v>98</v>
      </c>
      <c r="B240" s="2" t="s">
        <v>399</v>
      </c>
      <c r="D240" s="2" t="s">
        <v>37</v>
      </c>
      <c r="E240" s="2" t="s">
        <v>184</v>
      </c>
      <c r="G240" s="5">
        <v>283.32990500000005</v>
      </c>
    </row>
    <row r="241" spans="1:7" x14ac:dyDescent="0.45">
      <c r="A241" s="11" t="s">
        <v>98</v>
      </c>
      <c r="B241" s="2" t="s">
        <v>399</v>
      </c>
      <c r="D241" s="2" t="s">
        <v>37</v>
      </c>
      <c r="E241" s="2" t="s">
        <v>190</v>
      </c>
      <c r="G241" s="5">
        <v>283.32990500000005</v>
      </c>
    </row>
    <row r="242" spans="1:7" x14ac:dyDescent="0.45">
      <c r="A242" s="11" t="s">
        <v>98</v>
      </c>
      <c r="B242" s="2" t="s">
        <v>399</v>
      </c>
      <c r="D242" s="2" t="s">
        <v>37</v>
      </c>
      <c r="E242" s="2" t="s">
        <v>235</v>
      </c>
      <c r="G242" s="5">
        <v>283.32990500000005</v>
      </c>
    </row>
    <row r="243" spans="1:7" x14ac:dyDescent="0.45">
      <c r="A243" s="11" t="s">
        <v>98</v>
      </c>
      <c r="B243" s="2" t="s">
        <v>399</v>
      </c>
      <c r="D243" s="2" t="s">
        <v>37</v>
      </c>
      <c r="E243" s="2" t="s">
        <v>286</v>
      </c>
      <c r="G243" s="5">
        <v>283.32990500000005</v>
      </c>
    </row>
    <row r="244" spans="1:7" x14ac:dyDescent="0.45">
      <c r="A244" s="11" t="s">
        <v>98</v>
      </c>
      <c r="B244" s="2" t="s">
        <v>399</v>
      </c>
      <c r="D244" s="2" t="s">
        <v>37</v>
      </c>
      <c r="E244" s="2" t="s">
        <v>141</v>
      </c>
      <c r="G244" s="5">
        <v>283.32990500000005</v>
      </c>
    </row>
    <row r="245" spans="1:7" x14ac:dyDescent="0.45">
      <c r="A245" s="11" t="s">
        <v>98</v>
      </c>
      <c r="B245" s="2" t="s">
        <v>399</v>
      </c>
      <c r="D245" s="2" t="s">
        <v>37</v>
      </c>
      <c r="E245" s="2" t="s">
        <v>219</v>
      </c>
      <c r="G245" s="5">
        <v>177.08</v>
      </c>
    </row>
    <row r="246" spans="1:7" x14ac:dyDescent="0.45">
      <c r="A246" s="11" t="s">
        <v>98</v>
      </c>
      <c r="B246" s="2" t="s">
        <v>399</v>
      </c>
      <c r="D246" s="2" t="s">
        <v>37</v>
      </c>
      <c r="E246" s="2" t="s">
        <v>243</v>
      </c>
      <c r="G246" s="5">
        <v>283.32990500000005</v>
      </c>
    </row>
    <row r="247" spans="1:7" x14ac:dyDescent="0.45">
      <c r="A247" s="11" t="s">
        <v>98</v>
      </c>
      <c r="B247" s="2" t="s">
        <v>399</v>
      </c>
      <c r="D247" s="2" t="s">
        <v>37</v>
      </c>
      <c r="E247" s="2" t="s">
        <v>247</v>
      </c>
      <c r="G247" s="5">
        <v>283.32990500000005</v>
      </c>
    </row>
    <row r="248" spans="1:7" x14ac:dyDescent="0.45">
      <c r="A248" s="11" t="s">
        <v>98</v>
      </c>
      <c r="B248" s="2" t="s">
        <v>399</v>
      </c>
      <c r="D248" s="2" t="s">
        <v>37</v>
      </c>
      <c r="E248" s="2" t="s">
        <v>120</v>
      </c>
      <c r="G248" s="5">
        <v>283.32990500000005</v>
      </c>
    </row>
    <row r="249" spans="1:7" x14ac:dyDescent="0.45">
      <c r="A249" s="11" t="s">
        <v>98</v>
      </c>
      <c r="B249" s="2" t="s">
        <v>399</v>
      </c>
      <c r="D249" s="2" t="s">
        <v>37</v>
      </c>
      <c r="E249" s="2" t="s">
        <v>123</v>
      </c>
      <c r="G249" s="5">
        <v>283.32990500000005</v>
      </c>
    </row>
    <row r="250" spans="1:7" x14ac:dyDescent="0.45">
      <c r="A250" s="11" t="s">
        <v>98</v>
      </c>
      <c r="B250" s="2" t="s">
        <v>399</v>
      </c>
      <c r="D250" s="2" t="s">
        <v>37</v>
      </c>
      <c r="E250" s="2" t="s">
        <v>276</v>
      </c>
      <c r="G250" s="5">
        <v>283.32990500000005</v>
      </c>
    </row>
    <row r="251" spans="1:7" x14ac:dyDescent="0.45">
      <c r="A251" s="11" t="s">
        <v>98</v>
      </c>
      <c r="B251" s="2" t="s">
        <v>399</v>
      </c>
      <c r="D251" s="2" t="s">
        <v>37</v>
      </c>
      <c r="E251" s="2" t="s">
        <v>277</v>
      </c>
      <c r="G251" s="5">
        <v>283.32990500000005</v>
      </c>
    </row>
    <row r="252" spans="1:7" x14ac:dyDescent="0.45">
      <c r="A252" s="11" t="s">
        <v>98</v>
      </c>
      <c r="B252" s="2" t="s">
        <v>399</v>
      </c>
      <c r="D252" s="2" t="s">
        <v>37</v>
      </c>
      <c r="E252" s="2" t="s">
        <v>279</v>
      </c>
      <c r="G252" s="5">
        <v>283.32990500000005</v>
      </c>
    </row>
    <row r="253" spans="1:7" x14ac:dyDescent="0.45">
      <c r="A253" s="11" t="s">
        <v>98</v>
      </c>
      <c r="B253" s="2" t="s">
        <v>399</v>
      </c>
      <c r="D253" s="2" t="s">
        <v>37</v>
      </c>
      <c r="E253" s="2" t="s">
        <v>199</v>
      </c>
      <c r="G253" s="5">
        <v>283.32990500000005</v>
      </c>
    </row>
    <row r="254" spans="1:7" x14ac:dyDescent="0.45">
      <c r="A254" s="11" t="s">
        <v>98</v>
      </c>
      <c r="B254" s="2" t="s">
        <v>399</v>
      </c>
      <c r="D254" s="2" t="s">
        <v>37</v>
      </c>
      <c r="E254" s="2" t="s">
        <v>201</v>
      </c>
      <c r="G254" s="5">
        <v>283.32990500000005</v>
      </c>
    </row>
    <row r="255" spans="1:7" x14ac:dyDescent="0.45">
      <c r="A255" s="11" t="s">
        <v>98</v>
      </c>
      <c r="B255" s="2" t="s">
        <v>399</v>
      </c>
      <c r="D255" s="2" t="s">
        <v>37</v>
      </c>
      <c r="E255" s="2" t="s">
        <v>150</v>
      </c>
      <c r="G255" s="5">
        <v>283.32990500000005</v>
      </c>
    </row>
    <row r="256" spans="1:7" x14ac:dyDescent="0.45">
      <c r="A256" s="11" t="s">
        <v>98</v>
      </c>
      <c r="B256" s="2" t="s">
        <v>399</v>
      </c>
      <c r="D256" s="2" t="s">
        <v>37</v>
      </c>
      <c r="E256" s="2" t="s">
        <v>189</v>
      </c>
      <c r="G256" s="5">
        <v>283.32990500000005</v>
      </c>
    </row>
    <row r="257" spans="1:7" x14ac:dyDescent="0.45">
      <c r="A257" s="11" t="s">
        <v>98</v>
      </c>
      <c r="B257" s="2" t="s">
        <v>399</v>
      </c>
      <c r="D257" s="2" t="s">
        <v>37</v>
      </c>
      <c r="E257" s="2" t="s">
        <v>204</v>
      </c>
      <c r="G257" s="5">
        <v>283.32990500000005</v>
      </c>
    </row>
    <row r="258" spans="1:7" x14ac:dyDescent="0.45">
      <c r="A258" s="11" t="s">
        <v>98</v>
      </c>
      <c r="B258" s="2" t="s">
        <v>399</v>
      </c>
      <c r="D258" s="2" t="s">
        <v>37</v>
      </c>
      <c r="E258" s="2" t="s">
        <v>114</v>
      </c>
      <c r="G258" s="5">
        <v>283.32990500000005</v>
      </c>
    </row>
    <row r="259" spans="1:7" x14ac:dyDescent="0.45">
      <c r="A259" s="11" t="s">
        <v>98</v>
      </c>
      <c r="B259" s="2" t="s">
        <v>399</v>
      </c>
      <c r="D259" s="2" t="s">
        <v>37</v>
      </c>
      <c r="E259" s="2" t="s">
        <v>132</v>
      </c>
      <c r="G259" s="5">
        <v>283.32990500000005</v>
      </c>
    </row>
    <row r="260" spans="1:7" x14ac:dyDescent="0.45">
      <c r="A260" s="11" t="s">
        <v>98</v>
      </c>
      <c r="B260" s="2" t="s">
        <v>399</v>
      </c>
      <c r="D260" s="2" t="s">
        <v>37</v>
      </c>
      <c r="E260" s="2" t="s">
        <v>211</v>
      </c>
      <c r="G260" s="5">
        <v>177.08</v>
      </c>
    </row>
    <row r="261" spans="1:7" x14ac:dyDescent="0.45">
      <c r="A261" s="11" t="s">
        <v>98</v>
      </c>
      <c r="B261" s="2" t="s">
        <v>399</v>
      </c>
      <c r="D261" s="2" t="s">
        <v>37</v>
      </c>
      <c r="E261" s="2" t="s">
        <v>227</v>
      </c>
      <c r="G261" s="5">
        <v>283.32990500000005</v>
      </c>
    </row>
    <row r="262" spans="1:7" x14ac:dyDescent="0.45">
      <c r="A262" s="11" t="s">
        <v>98</v>
      </c>
      <c r="B262" s="2" t="s">
        <v>399</v>
      </c>
      <c r="D262" s="2" t="s">
        <v>37</v>
      </c>
      <c r="E262" s="2" t="s">
        <v>237</v>
      </c>
      <c r="G262" s="5">
        <v>283.32990500000005</v>
      </c>
    </row>
    <row r="263" spans="1:7" x14ac:dyDescent="0.45">
      <c r="A263" s="11" t="s">
        <v>98</v>
      </c>
      <c r="B263" s="2" t="s">
        <v>399</v>
      </c>
      <c r="D263" s="2" t="s">
        <v>37</v>
      </c>
      <c r="E263" s="2" t="s">
        <v>263</v>
      </c>
      <c r="G263" s="5">
        <v>378</v>
      </c>
    </row>
    <row r="264" spans="1:7" x14ac:dyDescent="0.45">
      <c r="A264" s="11" t="s">
        <v>98</v>
      </c>
      <c r="B264" s="2" t="s">
        <v>399</v>
      </c>
      <c r="D264" s="2" t="s">
        <v>37</v>
      </c>
      <c r="E264" s="2" t="s">
        <v>249</v>
      </c>
      <c r="G264" s="5">
        <v>318</v>
      </c>
    </row>
    <row r="265" spans="1:7" x14ac:dyDescent="0.45">
      <c r="A265" s="11" t="s">
        <v>98</v>
      </c>
      <c r="B265" s="2" t="s">
        <v>399</v>
      </c>
      <c r="D265" s="2" t="s">
        <v>37</v>
      </c>
      <c r="E265" s="2" t="s">
        <v>250</v>
      </c>
      <c r="G265" s="5">
        <v>264</v>
      </c>
    </row>
    <row r="266" spans="1:7" x14ac:dyDescent="0.45">
      <c r="A266" s="11" t="s">
        <v>98</v>
      </c>
      <c r="B266" s="2" t="s">
        <v>399</v>
      </c>
      <c r="D266" s="2" t="s">
        <v>37</v>
      </c>
      <c r="E266" s="2" t="s">
        <v>360</v>
      </c>
      <c r="G266" s="5">
        <v>174</v>
      </c>
    </row>
    <row r="267" spans="1:7" x14ac:dyDescent="0.45">
      <c r="A267" s="11" t="s">
        <v>98</v>
      </c>
      <c r="B267" s="2" t="s">
        <v>399</v>
      </c>
      <c r="D267" s="2" t="s">
        <v>37</v>
      </c>
      <c r="E267" s="2" t="s">
        <v>253</v>
      </c>
      <c r="G267" s="5">
        <v>138</v>
      </c>
    </row>
    <row r="268" spans="1:7" x14ac:dyDescent="0.45">
      <c r="A268" s="11" t="s">
        <v>98</v>
      </c>
      <c r="B268" s="2" t="s">
        <v>399</v>
      </c>
      <c r="D268" s="2" t="s">
        <v>37</v>
      </c>
      <c r="E268" s="2" t="s">
        <v>252</v>
      </c>
      <c r="G268" s="5">
        <v>132</v>
      </c>
    </row>
    <row r="269" spans="1:7" x14ac:dyDescent="0.45">
      <c r="A269" s="11" t="s">
        <v>98</v>
      </c>
      <c r="B269" s="2" t="s">
        <v>399</v>
      </c>
      <c r="D269" s="2" t="s">
        <v>37</v>
      </c>
      <c r="E269" s="2" t="s">
        <v>251</v>
      </c>
      <c r="G269" s="5">
        <v>126</v>
      </c>
    </row>
    <row r="270" spans="1:7" x14ac:dyDescent="0.45">
      <c r="A270" s="11" t="s">
        <v>98</v>
      </c>
      <c r="B270" s="2" t="s">
        <v>399</v>
      </c>
      <c r="D270" s="2" t="s">
        <v>37</v>
      </c>
      <c r="E270" s="2" t="s">
        <v>264</v>
      </c>
      <c r="G270" s="5">
        <v>126</v>
      </c>
    </row>
    <row r="271" spans="1:7" x14ac:dyDescent="0.45">
      <c r="A271" s="11" t="s">
        <v>98</v>
      </c>
      <c r="B271" s="2" t="s">
        <v>399</v>
      </c>
      <c r="D271" s="2" t="s">
        <v>37</v>
      </c>
      <c r="E271" s="2" t="s">
        <v>268</v>
      </c>
      <c r="G271" s="5">
        <v>114</v>
      </c>
    </row>
    <row r="272" spans="1:7" x14ac:dyDescent="0.45">
      <c r="A272" s="11" t="s">
        <v>98</v>
      </c>
      <c r="B272" s="2" t="s">
        <v>399</v>
      </c>
      <c r="D272" s="2" t="s">
        <v>37</v>
      </c>
      <c r="E272" s="2" t="s">
        <v>266</v>
      </c>
      <c r="G272" s="5">
        <v>84</v>
      </c>
    </row>
    <row r="273" spans="1:7" x14ac:dyDescent="0.45">
      <c r="A273" s="11" t="s">
        <v>98</v>
      </c>
      <c r="B273" s="2" t="s">
        <v>399</v>
      </c>
      <c r="D273" s="2" t="s">
        <v>37</v>
      </c>
      <c r="E273" s="2" t="s">
        <v>265</v>
      </c>
      <c r="G273" s="5">
        <v>48</v>
      </c>
    </row>
    <row r="274" spans="1:7" x14ac:dyDescent="0.45">
      <c r="A274" s="11" t="s">
        <v>98</v>
      </c>
      <c r="B274" s="2" t="s">
        <v>399</v>
      </c>
      <c r="D274" s="2" t="s">
        <v>37</v>
      </c>
      <c r="E274" s="2" t="s">
        <v>269</v>
      </c>
      <c r="G274" s="5">
        <v>24</v>
      </c>
    </row>
    <row r="275" spans="1:7" x14ac:dyDescent="0.45">
      <c r="A275" s="11" t="s">
        <v>98</v>
      </c>
      <c r="B275" s="2" t="s">
        <v>399</v>
      </c>
      <c r="D275" s="2" t="s">
        <v>37</v>
      </c>
      <c r="E275" s="2" t="s">
        <v>361</v>
      </c>
      <c r="G275" s="5">
        <v>16.248603351955307</v>
      </c>
    </row>
    <row r="276" spans="1:7" x14ac:dyDescent="0.45">
      <c r="A276" s="11" t="s">
        <v>98</v>
      </c>
      <c r="B276" s="2" t="s">
        <v>399</v>
      </c>
      <c r="D276" s="2" t="s">
        <v>37</v>
      </c>
      <c r="E276" s="2" t="s">
        <v>362</v>
      </c>
      <c r="G276" s="5">
        <v>2016</v>
      </c>
    </row>
    <row r="277" spans="1:7" x14ac:dyDescent="0.45">
      <c r="A277" s="11" t="s">
        <v>98</v>
      </c>
      <c r="B277" s="2" t="s">
        <v>399</v>
      </c>
      <c r="D277" s="2" t="s">
        <v>37</v>
      </c>
      <c r="E277" s="2" t="s">
        <v>363</v>
      </c>
      <c r="G277" s="5">
        <v>1896</v>
      </c>
    </row>
    <row r="278" spans="1:7" x14ac:dyDescent="0.45">
      <c r="A278" s="11" t="s">
        <v>98</v>
      </c>
      <c r="B278" s="2" t="s">
        <v>399</v>
      </c>
      <c r="D278" s="2" t="s">
        <v>37</v>
      </c>
      <c r="E278" s="2" t="s">
        <v>364</v>
      </c>
      <c r="G278" s="5">
        <v>1692</v>
      </c>
    </row>
    <row r="279" spans="1:7" x14ac:dyDescent="0.45">
      <c r="A279" s="11" t="s">
        <v>98</v>
      </c>
      <c r="B279" s="2" t="s">
        <v>399</v>
      </c>
      <c r="D279" s="2" t="s">
        <v>37</v>
      </c>
      <c r="E279" s="2" t="s">
        <v>365</v>
      </c>
      <c r="G279" s="5">
        <v>1194</v>
      </c>
    </row>
    <row r="280" spans="1:7" x14ac:dyDescent="0.45">
      <c r="A280" s="11" t="s">
        <v>98</v>
      </c>
      <c r="B280" s="2" t="s">
        <v>399</v>
      </c>
      <c r="D280" s="2" t="s">
        <v>37</v>
      </c>
      <c r="E280" s="2" t="s">
        <v>366</v>
      </c>
      <c r="G280" s="5">
        <v>1062</v>
      </c>
    </row>
    <row r="281" spans="1:7" x14ac:dyDescent="0.45">
      <c r="A281" s="11" t="s">
        <v>98</v>
      </c>
      <c r="B281" s="2" t="s">
        <v>399</v>
      </c>
      <c r="D281" s="2" t="s">
        <v>37</v>
      </c>
      <c r="E281" s="2" t="s">
        <v>367</v>
      </c>
      <c r="G281" s="5">
        <v>912</v>
      </c>
    </row>
    <row r="282" spans="1:7" x14ac:dyDescent="0.45">
      <c r="A282" s="11" t="s">
        <v>98</v>
      </c>
      <c r="B282" s="2" t="s">
        <v>399</v>
      </c>
      <c r="D282" s="2" t="s">
        <v>37</v>
      </c>
      <c r="E282" s="2" t="s">
        <v>368</v>
      </c>
      <c r="G282" s="5">
        <v>708</v>
      </c>
    </row>
    <row r="283" spans="1:7" x14ac:dyDescent="0.45">
      <c r="A283" s="11" t="s">
        <v>98</v>
      </c>
      <c r="B283" s="2" t="s">
        <v>399</v>
      </c>
      <c r="D283" s="2" t="s">
        <v>37</v>
      </c>
      <c r="E283" s="2" t="s">
        <v>369</v>
      </c>
      <c r="G283" s="5">
        <v>600</v>
      </c>
    </row>
    <row r="284" spans="1:7" x14ac:dyDescent="0.45">
      <c r="A284" s="11" t="s">
        <v>98</v>
      </c>
      <c r="B284" s="2" t="s">
        <v>399</v>
      </c>
      <c r="D284" s="2" t="s">
        <v>37</v>
      </c>
      <c r="E284" s="2" t="s">
        <v>370</v>
      </c>
      <c r="G284" s="5">
        <v>576</v>
      </c>
    </row>
    <row r="285" spans="1:7" x14ac:dyDescent="0.45">
      <c r="A285" s="11" t="s">
        <v>98</v>
      </c>
      <c r="B285" s="2" t="s">
        <v>399</v>
      </c>
      <c r="D285" s="2" t="s">
        <v>37</v>
      </c>
      <c r="E285" s="2" t="s">
        <v>371</v>
      </c>
      <c r="G285" s="5">
        <v>420</v>
      </c>
    </row>
    <row r="286" spans="1:7" x14ac:dyDescent="0.45">
      <c r="A286" s="11" t="s">
        <v>98</v>
      </c>
      <c r="B286" s="2" t="s">
        <v>399</v>
      </c>
      <c r="D286" s="2" t="s">
        <v>37</v>
      </c>
      <c r="E286" s="2" t="s">
        <v>372</v>
      </c>
      <c r="G286" s="5">
        <v>420</v>
      </c>
    </row>
    <row r="287" spans="1:7" x14ac:dyDescent="0.45">
      <c r="A287" s="11" t="s">
        <v>98</v>
      </c>
      <c r="B287" s="2" t="s">
        <v>399</v>
      </c>
      <c r="D287" s="2" t="s">
        <v>37</v>
      </c>
      <c r="E287" s="2" t="s">
        <v>373</v>
      </c>
      <c r="G287" s="5">
        <v>1364.8826815642458</v>
      </c>
    </row>
    <row r="288" spans="1:7" x14ac:dyDescent="0.45">
      <c r="A288" s="11" t="s">
        <v>98</v>
      </c>
      <c r="B288" s="2" t="s">
        <v>399</v>
      </c>
      <c r="D288" s="2" t="s">
        <v>37</v>
      </c>
      <c r="E288" s="2" t="s">
        <v>374</v>
      </c>
      <c r="G288" s="5">
        <v>276.22625698324021</v>
      </c>
    </row>
    <row r="289" spans="1:7" x14ac:dyDescent="0.45">
      <c r="A289" s="11" t="s">
        <v>98</v>
      </c>
      <c r="B289" s="2" t="s">
        <v>399</v>
      </c>
      <c r="D289" s="2" t="s">
        <v>37</v>
      </c>
      <c r="E289" s="2" t="s">
        <v>375</v>
      </c>
      <c r="G289" s="5">
        <v>259.97765363128491</v>
      </c>
    </row>
    <row r="290" spans="1:7" x14ac:dyDescent="0.45">
      <c r="A290" s="11" t="s">
        <v>98</v>
      </c>
      <c r="B290" s="2" t="s">
        <v>399</v>
      </c>
      <c r="D290" s="2" t="s">
        <v>37</v>
      </c>
      <c r="E290" s="2" t="s">
        <v>376</v>
      </c>
      <c r="G290" s="5">
        <v>178.73463687150837</v>
      </c>
    </row>
    <row r="291" spans="1:7" x14ac:dyDescent="0.45">
      <c r="A291" s="11" t="s">
        <v>98</v>
      </c>
      <c r="B291" s="2" t="s">
        <v>399</v>
      </c>
      <c r="D291" s="2" t="s">
        <v>37</v>
      </c>
      <c r="E291" s="2" t="s">
        <v>377</v>
      </c>
      <c r="G291" s="5">
        <v>12</v>
      </c>
    </row>
    <row r="292" spans="1:7" x14ac:dyDescent="0.45">
      <c r="A292" s="11" t="s">
        <v>98</v>
      </c>
      <c r="B292" s="2" t="s">
        <v>399</v>
      </c>
      <c r="D292" s="2" t="s">
        <v>37</v>
      </c>
      <c r="E292" s="2" t="s">
        <v>378</v>
      </c>
      <c r="G292" s="5">
        <v>12</v>
      </c>
    </row>
    <row r="293" spans="1:7" x14ac:dyDescent="0.45">
      <c r="A293" s="11" t="s">
        <v>98</v>
      </c>
      <c r="B293" s="2" t="s">
        <v>399</v>
      </c>
      <c r="D293" s="2" t="s">
        <v>37</v>
      </c>
      <c r="E293" s="2" t="s">
        <v>379</v>
      </c>
      <c r="G293" s="5">
        <v>1122</v>
      </c>
    </row>
    <row r="294" spans="1:7" x14ac:dyDescent="0.45">
      <c r="A294" s="11" t="s">
        <v>98</v>
      </c>
      <c r="B294" s="2" t="s">
        <v>399</v>
      </c>
      <c r="D294" s="2" t="s">
        <v>37</v>
      </c>
      <c r="E294" s="2" t="s">
        <v>380</v>
      </c>
      <c r="G294" s="5">
        <v>408</v>
      </c>
    </row>
    <row r="295" spans="1:7" x14ac:dyDescent="0.45">
      <c r="A295" s="11" t="s">
        <v>98</v>
      </c>
      <c r="B295" s="2" t="s">
        <v>399</v>
      </c>
      <c r="D295" s="2" t="s">
        <v>392</v>
      </c>
      <c r="E295" s="2" t="s">
        <v>46</v>
      </c>
      <c r="G295" s="5">
        <v>198387.88</v>
      </c>
    </row>
    <row r="296" spans="1:7" x14ac:dyDescent="0.45">
      <c r="A296" s="11" t="s">
        <v>98</v>
      </c>
      <c r="B296" s="2" t="s">
        <v>399</v>
      </c>
      <c r="D296" s="2" t="s">
        <v>393</v>
      </c>
      <c r="E296" s="2" t="s">
        <v>225</v>
      </c>
      <c r="G296" s="5">
        <v>507779.8</v>
      </c>
    </row>
    <row r="297" spans="1:7" x14ac:dyDescent="0.45">
      <c r="A297" s="11" t="s">
        <v>98</v>
      </c>
      <c r="B297" s="2" t="s">
        <v>399</v>
      </c>
      <c r="D297" s="2" t="s">
        <v>394</v>
      </c>
      <c r="E297" s="2" t="s">
        <v>232</v>
      </c>
      <c r="G297" s="5">
        <v>41698.17</v>
      </c>
    </row>
    <row r="298" spans="1:7" x14ac:dyDescent="0.45">
      <c r="A298" s="11" t="s">
        <v>98</v>
      </c>
      <c r="B298" s="2" t="s">
        <v>399</v>
      </c>
      <c r="D298" s="2" t="s">
        <v>394</v>
      </c>
      <c r="E298" s="2" t="s">
        <v>116</v>
      </c>
      <c r="G298" s="5">
        <v>156325.23000000001</v>
      </c>
    </row>
    <row r="299" spans="1:7" x14ac:dyDescent="0.45">
      <c r="A299" s="11" t="s">
        <v>98</v>
      </c>
      <c r="B299" s="2" t="s">
        <v>399</v>
      </c>
      <c r="D299" s="2" t="s">
        <v>392</v>
      </c>
      <c r="E299" s="2" t="s">
        <v>153</v>
      </c>
      <c r="G299" s="5">
        <v>422987.58</v>
      </c>
    </row>
    <row r="300" spans="1:7" x14ac:dyDescent="0.45">
      <c r="A300" s="11" t="s">
        <v>98</v>
      </c>
      <c r="B300" s="2" t="s">
        <v>399</v>
      </c>
      <c r="D300" s="2" t="s">
        <v>395</v>
      </c>
      <c r="E300" s="2" t="s">
        <v>101</v>
      </c>
      <c r="G300" s="5">
        <v>262715.61</v>
      </c>
    </row>
    <row r="301" spans="1:7" x14ac:dyDescent="0.45">
      <c r="A301" s="11" t="s">
        <v>98</v>
      </c>
      <c r="B301" s="2" t="s">
        <v>399</v>
      </c>
      <c r="D301" s="2" t="s">
        <v>396</v>
      </c>
      <c r="E301" s="2" t="s">
        <v>207</v>
      </c>
      <c r="G301" s="5">
        <v>578111.62</v>
      </c>
    </row>
    <row r="302" spans="1:7" x14ac:dyDescent="0.45">
      <c r="A302" s="11" t="s">
        <v>98</v>
      </c>
      <c r="B302" s="2" t="s">
        <v>399</v>
      </c>
      <c r="D302" s="2" t="s">
        <v>397</v>
      </c>
      <c r="E302" s="2" t="s">
        <v>244</v>
      </c>
      <c r="G302" s="5">
        <v>49035</v>
      </c>
    </row>
    <row r="303" spans="1:7" x14ac:dyDescent="0.45">
      <c r="A303" s="11" t="s">
        <v>98</v>
      </c>
      <c r="B303" s="2" t="s">
        <v>399</v>
      </c>
      <c r="D303" s="2" t="s">
        <v>398</v>
      </c>
      <c r="E303" s="2" t="s">
        <v>97</v>
      </c>
      <c r="G303" s="5">
        <v>5099</v>
      </c>
    </row>
    <row r="304" spans="1:7" x14ac:dyDescent="0.45">
      <c r="A304" s="11" t="s">
        <v>98</v>
      </c>
      <c r="B304" s="2" t="s">
        <v>399</v>
      </c>
      <c r="D304" s="2" t="s">
        <v>32</v>
      </c>
      <c r="E304" s="2" t="s">
        <v>92</v>
      </c>
      <c r="G304" s="5">
        <v>11367</v>
      </c>
    </row>
    <row r="305" spans="1:7" x14ac:dyDescent="0.45">
      <c r="A305" s="11" t="s">
        <v>98</v>
      </c>
      <c r="B305" s="2" t="s">
        <v>399</v>
      </c>
      <c r="D305" s="2" t="s">
        <v>381</v>
      </c>
      <c r="E305" s="2" t="s">
        <v>50</v>
      </c>
      <c r="G305" s="5">
        <v>50944</v>
      </c>
    </row>
    <row r="306" spans="1:7" x14ac:dyDescent="0.45">
      <c r="A306" s="11" t="s">
        <v>98</v>
      </c>
      <c r="B306" s="2" t="s">
        <v>399</v>
      </c>
      <c r="D306" s="2" t="s">
        <v>320</v>
      </c>
      <c r="E306" s="2" t="s">
        <v>140</v>
      </c>
      <c r="G306" s="5">
        <v>27053</v>
      </c>
    </row>
    <row r="307" spans="1:7" x14ac:dyDescent="0.45">
      <c r="A307" s="11" t="s">
        <v>98</v>
      </c>
      <c r="B307" s="2" t="s">
        <v>399</v>
      </c>
      <c r="D307" s="2" t="s">
        <v>320</v>
      </c>
      <c r="E307" s="2" t="s">
        <v>292</v>
      </c>
      <c r="G307" s="5">
        <v>6417</v>
      </c>
    </row>
    <row r="308" spans="1:7" x14ac:dyDescent="0.45">
      <c r="A308" s="11" t="s">
        <v>98</v>
      </c>
      <c r="B308" s="2" t="s">
        <v>399</v>
      </c>
      <c r="D308" s="2" t="s">
        <v>320</v>
      </c>
      <c r="E308" s="2" t="s">
        <v>217</v>
      </c>
      <c r="G308" s="5">
        <v>16182</v>
      </c>
    </row>
    <row r="309" spans="1:7" x14ac:dyDescent="0.45">
      <c r="A309" s="11" t="s">
        <v>98</v>
      </c>
      <c r="B309" s="2" t="s">
        <v>399</v>
      </c>
      <c r="D309" s="2" t="s">
        <v>320</v>
      </c>
      <c r="E309" s="2" t="s">
        <v>98</v>
      </c>
      <c r="G309" s="5">
        <v>52017</v>
      </c>
    </row>
    <row r="310" spans="1:7" x14ac:dyDescent="0.45">
      <c r="A310" s="11" t="s">
        <v>98</v>
      </c>
      <c r="B310" s="2" t="s">
        <v>399</v>
      </c>
      <c r="D310" s="2" t="s">
        <v>320</v>
      </c>
      <c r="E310" s="2" t="s">
        <v>382</v>
      </c>
      <c r="G310" s="5">
        <v>9754</v>
      </c>
    </row>
    <row r="311" spans="1:7" x14ac:dyDescent="0.45">
      <c r="A311" s="11" t="s">
        <v>98</v>
      </c>
      <c r="B311" s="2" t="s">
        <v>399</v>
      </c>
      <c r="D311" s="2" t="s">
        <v>320</v>
      </c>
      <c r="E311" s="2" t="s">
        <v>383</v>
      </c>
      <c r="G311" s="5">
        <v>2500</v>
      </c>
    </row>
    <row r="312" spans="1:7" x14ac:dyDescent="0.45">
      <c r="A312" s="11" t="s">
        <v>98</v>
      </c>
      <c r="B312" s="2" t="s">
        <v>399</v>
      </c>
      <c r="D312" s="2" t="s">
        <v>320</v>
      </c>
      <c r="E312" s="2" t="s">
        <v>384</v>
      </c>
      <c r="G312" s="5">
        <v>9158</v>
      </c>
    </row>
    <row r="313" spans="1:7" x14ac:dyDescent="0.45">
      <c r="A313" s="11" t="s">
        <v>98</v>
      </c>
      <c r="B313" s="2" t="s">
        <v>399</v>
      </c>
      <c r="D313" s="2" t="s">
        <v>320</v>
      </c>
      <c r="E313" s="2" t="s">
        <v>385</v>
      </c>
      <c r="G313" s="5">
        <v>13763</v>
      </c>
    </row>
    <row r="314" spans="1:7" x14ac:dyDescent="0.45">
      <c r="A314" s="11" t="s">
        <v>98</v>
      </c>
      <c r="B314" s="2" t="s">
        <v>399</v>
      </c>
      <c r="D314" s="2" t="s">
        <v>320</v>
      </c>
      <c r="E314" s="2" t="s">
        <v>386</v>
      </c>
      <c r="G314" s="5">
        <v>6028</v>
      </c>
    </row>
    <row r="315" spans="1:7" x14ac:dyDescent="0.45">
      <c r="A315" s="11" t="s">
        <v>98</v>
      </c>
      <c r="B315" s="2" t="s">
        <v>399</v>
      </c>
      <c r="D315" s="2" t="s">
        <v>17</v>
      </c>
      <c r="E315" s="2" t="s">
        <v>67</v>
      </c>
      <c r="G315" s="5">
        <v>20889</v>
      </c>
    </row>
    <row r="316" spans="1:7" x14ac:dyDescent="0.45">
      <c r="A316" s="11" t="s">
        <v>98</v>
      </c>
      <c r="B316" s="2" t="s">
        <v>399</v>
      </c>
      <c r="D316" s="2" t="s">
        <v>17</v>
      </c>
      <c r="E316" s="2" t="s">
        <v>49</v>
      </c>
      <c r="G316" s="5">
        <v>185267</v>
      </c>
    </row>
    <row r="317" spans="1:7" x14ac:dyDescent="0.45">
      <c r="A317" s="11" t="s">
        <v>98</v>
      </c>
      <c r="B317" s="2" t="s">
        <v>399</v>
      </c>
      <c r="D317" s="2" t="s">
        <v>17</v>
      </c>
      <c r="E317" s="2" t="s">
        <v>47</v>
      </c>
      <c r="G317" s="5">
        <v>2100</v>
      </c>
    </row>
    <row r="318" spans="1:7" x14ac:dyDescent="0.45">
      <c r="A318" s="11" t="s">
        <v>98</v>
      </c>
      <c r="B318" s="2" t="s">
        <v>399</v>
      </c>
      <c r="D318" s="2" t="s">
        <v>320</v>
      </c>
      <c r="E318" s="2" t="s">
        <v>96</v>
      </c>
      <c r="G318" s="5">
        <v>4480</v>
      </c>
    </row>
    <row r="319" spans="1:7" x14ac:dyDescent="0.45">
      <c r="A319" s="11" t="s">
        <v>98</v>
      </c>
      <c r="B319" s="2" t="s">
        <v>399</v>
      </c>
      <c r="D319" s="2" t="s">
        <v>320</v>
      </c>
      <c r="E319" s="2" t="s">
        <v>387</v>
      </c>
      <c r="G319" s="5">
        <v>20022</v>
      </c>
    </row>
    <row r="320" spans="1:7" x14ac:dyDescent="0.45">
      <c r="A320" s="11" t="s">
        <v>98</v>
      </c>
      <c r="B320" s="2" t="s">
        <v>399</v>
      </c>
      <c r="D320" s="2" t="s">
        <v>320</v>
      </c>
      <c r="E320" s="2" t="s">
        <v>388</v>
      </c>
      <c r="G320" s="5">
        <v>26545</v>
      </c>
    </row>
    <row r="321" spans="1:7" x14ac:dyDescent="0.45">
      <c r="A321" s="11" t="s">
        <v>98</v>
      </c>
      <c r="B321" s="2" t="s">
        <v>399</v>
      </c>
      <c r="D321" s="2" t="s">
        <v>320</v>
      </c>
      <c r="E321" s="2" t="s">
        <v>389</v>
      </c>
      <c r="G321" s="5">
        <v>183878</v>
      </c>
    </row>
    <row r="322" spans="1:7" x14ac:dyDescent="0.45">
      <c r="A322" s="11" t="s">
        <v>98</v>
      </c>
      <c r="B322" s="2" t="s">
        <v>399</v>
      </c>
      <c r="D322" s="2" t="s">
        <v>320</v>
      </c>
      <c r="E322" s="2" t="s">
        <v>390</v>
      </c>
      <c r="G322" s="5">
        <v>8868</v>
      </c>
    </row>
    <row r="323" spans="1:7" x14ac:dyDescent="0.45">
      <c r="A323" s="11" t="s">
        <v>98</v>
      </c>
      <c r="B323" s="2" t="s">
        <v>399</v>
      </c>
      <c r="D323" s="11" t="s">
        <v>11</v>
      </c>
      <c r="E323" s="11" t="s">
        <v>391</v>
      </c>
      <c r="G323" s="5">
        <v>4408</v>
      </c>
    </row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D3:D322 D324:D1048576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3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30" sqref="G30"/>
    </sheetView>
  </sheetViews>
  <sheetFormatPr defaultRowHeight="14.25" x14ac:dyDescent="0.45"/>
  <cols>
    <col min="1" max="1" width="22" customWidth="1"/>
    <col min="2" max="2" width="10" customWidth="1"/>
    <col min="3" max="18" width="12" customWidth="1"/>
  </cols>
  <sheetData>
    <row r="1" spans="1:18" ht="25.5" x14ac:dyDescent="0.75">
      <c r="A1" s="22" t="s">
        <v>319</v>
      </c>
    </row>
    <row r="3" spans="1:18" x14ac:dyDescent="0.45">
      <c r="A3" s="39" t="s">
        <v>3</v>
      </c>
      <c r="B3" s="40"/>
      <c r="C3" s="37" t="s">
        <v>293</v>
      </c>
      <c r="D3" s="38"/>
      <c r="E3" s="37" t="s">
        <v>294</v>
      </c>
      <c r="F3" s="38"/>
      <c r="G3" s="37" t="s">
        <v>296</v>
      </c>
      <c r="H3" s="38"/>
      <c r="I3" s="37" t="s">
        <v>297</v>
      </c>
      <c r="J3" s="38"/>
      <c r="K3" s="37" t="s">
        <v>298</v>
      </c>
      <c r="L3" s="38"/>
      <c r="M3" s="37" t="s">
        <v>299</v>
      </c>
      <c r="N3" s="38"/>
      <c r="O3" s="37" t="s">
        <v>300</v>
      </c>
      <c r="P3" s="38"/>
      <c r="Q3" s="37" t="s">
        <v>301</v>
      </c>
      <c r="R3" s="38"/>
    </row>
    <row r="4" spans="1:18" x14ac:dyDescent="0.45">
      <c r="A4" s="41"/>
      <c r="B4" s="42"/>
      <c r="C4" s="21" t="s">
        <v>29</v>
      </c>
      <c r="D4" s="21" t="s">
        <v>30</v>
      </c>
      <c r="E4" s="21" t="s">
        <v>29</v>
      </c>
      <c r="F4" s="21" t="s">
        <v>30</v>
      </c>
      <c r="G4" s="21" t="s">
        <v>29</v>
      </c>
      <c r="H4" s="21" t="s">
        <v>30</v>
      </c>
      <c r="I4" s="21" t="s">
        <v>29</v>
      </c>
      <c r="J4" s="21" t="s">
        <v>30</v>
      </c>
      <c r="K4" s="21" t="s">
        <v>29</v>
      </c>
      <c r="L4" s="21" t="s">
        <v>30</v>
      </c>
      <c r="M4" s="21" t="s">
        <v>29</v>
      </c>
      <c r="N4" s="21" t="s">
        <v>30</v>
      </c>
      <c r="O4" s="21" t="s">
        <v>29</v>
      </c>
      <c r="P4" s="21" t="s">
        <v>30</v>
      </c>
      <c r="Q4" s="21" t="s">
        <v>29</v>
      </c>
      <c r="R4" s="21" t="s">
        <v>30</v>
      </c>
    </row>
    <row r="5" spans="1:18" x14ac:dyDescent="0.45">
      <c r="A5" s="36" t="s">
        <v>4</v>
      </c>
      <c r="B5" s="3" t="s">
        <v>20</v>
      </c>
      <c r="C5" s="2">
        <v>351</v>
      </c>
      <c r="D5" s="2">
        <v>597</v>
      </c>
      <c r="E5" s="2">
        <v>0</v>
      </c>
      <c r="F5" s="2">
        <v>146</v>
      </c>
      <c r="G5" s="2">
        <v>351</v>
      </c>
      <c r="H5" s="2">
        <v>435</v>
      </c>
      <c r="I5" s="2">
        <v>0</v>
      </c>
      <c r="J5" s="2">
        <v>10</v>
      </c>
      <c r="K5" s="2">
        <v>351</v>
      </c>
      <c r="L5" s="2">
        <v>280</v>
      </c>
      <c r="M5" s="2">
        <v>351</v>
      </c>
      <c r="N5" s="2">
        <v>496</v>
      </c>
      <c r="O5" s="2">
        <v>0</v>
      </c>
      <c r="P5" s="2">
        <v>3</v>
      </c>
      <c r="Q5" s="2">
        <v>351</v>
      </c>
      <c r="R5" s="2">
        <v>447</v>
      </c>
    </row>
    <row r="6" spans="1:18" x14ac:dyDescent="0.45">
      <c r="A6" s="36"/>
      <c r="B6" s="3" t="s">
        <v>26</v>
      </c>
      <c r="C6" s="2">
        <v>41</v>
      </c>
      <c r="D6" s="2">
        <v>49</v>
      </c>
      <c r="E6" s="2">
        <v>41</v>
      </c>
      <c r="F6" s="2">
        <v>29</v>
      </c>
      <c r="G6" s="2">
        <v>41</v>
      </c>
      <c r="H6" s="2">
        <v>39</v>
      </c>
      <c r="I6" s="2">
        <v>41</v>
      </c>
      <c r="J6" s="2">
        <v>0</v>
      </c>
      <c r="K6" s="2">
        <v>41</v>
      </c>
      <c r="L6" s="2">
        <v>33</v>
      </c>
      <c r="M6" s="2">
        <v>41</v>
      </c>
      <c r="N6" s="2">
        <v>38</v>
      </c>
      <c r="O6" s="2">
        <v>41</v>
      </c>
      <c r="P6" s="2">
        <v>1</v>
      </c>
      <c r="Q6" s="2">
        <v>41</v>
      </c>
      <c r="R6" s="2">
        <v>35</v>
      </c>
    </row>
    <row r="7" spans="1:18" x14ac:dyDescent="0.45">
      <c r="A7" s="36" t="s">
        <v>5</v>
      </c>
      <c r="B7" s="3" t="s">
        <v>20</v>
      </c>
      <c r="C7" s="2">
        <v>1011</v>
      </c>
      <c r="D7" s="2">
        <v>1373</v>
      </c>
      <c r="E7" s="2">
        <v>0</v>
      </c>
      <c r="F7" s="2">
        <v>79</v>
      </c>
      <c r="G7" s="2">
        <v>252</v>
      </c>
      <c r="H7" s="2">
        <v>393</v>
      </c>
      <c r="I7" s="2">
        <v>0</v>
      </c>
      <c r="J7" s="2">
        <v>15</v>
      </c>
      <c r="K7" s="2">
        <v>126</v>
      </c>
      <c r="L7" s="2">
        <v>208</v>
      </c>
      <c r="M7" s="2">
        <v>252</v>
      </c>
      <c r="N7" s="2">
        <v>534</v>
      </c>
      <c r="O7" s="2">
        <v>0</v>
      </c>
      <c r="P7" s="2">
        <v>30</v>
      </c>
      <c r="Q7" s="2">
        <v>316</v>
      </c>
      <c r="R7" s="2">
        <v>9</v>
      </c>
    </row>
    <row r="8" spans="1:18" x14ac:dyDescent="0.45">
      <c r="A8" s="36"/>
      <c r="B8" s="3" t="s">
        <v>26</v>
      </c>
      <c r="C8" s="2">
        <v>30</v>
      </c>
      <c r="D8" s="2">
        <v>39</v>
      </c>
      <c r="E8" s="2">
        <v>0</v>
      </c>
      <c r="F8" s="2">
        <v>15</v>
      </c>
      <c r="G8" s="2">
        <v>30</v>
      </c>
      <c r="H8" s="2">
        <v>30</v>
      </c>
      <c r="I8" s="2">
        <v>30</v>
      </c>
      <c r="J8" s="2">
        <v>0</v>
      </c>
      <c r="K8" s="2">
        <v>30</v>
      </c>
      <c r="L8" s="2">
        <v>10</v>
      </c>
      <c r="M8" s="2">
        <v>30</v>
      </c>
      <c r="N8" s="2">
        <v>12</v>
      </c>
      <c r="O8" s="2">
        <v>22</v>
      </c>
      <c r="P8" s="2">
        <v>6</v>
      </c>
      <c r="Q8" s="2">
        <v>30</v>
      </c>
      <c r="R8" s="2">
        <v>0</v>
      </c>
    </row>
    <row r="9" spans="1:18" x14ac:dyDescent="0.45">
      <c r="A9" s="36" t="s">
        <v>31</v>
      </c>
      <c r="B9" s="3" t="s">
        <v>20</v>
      </c>
      <c r="C9" s="2">
        <v>9</v>
      </c>
      <c r="D9" s="2">
        <v>11</v>
      </c>
      <c r="E9" s="2">
        <v>0</v>
      </c>
      <c r="F9" s="2">
        <v>8</v>
      </c>
      <c r="G9" s="2">
        <v>9</v>
      </c>
      <c r="H9" s="2">
        <v>9</v>
      </c>
      <c r="I9" s="2">
        <v>0</v>
      </c>
      <c r="J9" s="2">
        <v>1</v>
      </c>
      <c r="K9" s="2">
        <v>0</v>
      </c>
      <c r="L9" s="2">
        <v>1</v>
      </c>
      <c r="M9" s="2">
        <v>0</v>
      </c>
      <c r="N9" s="2">
        <v>3</v>
      </c>
      <c r="O9" s="2">
        <v>0</v>
      </c>
      <c r="P9" s="2">
        <v>4</v>
      </c>
      <c r="Q9" s="2">
        <v>0</v>
      </c>
      <c r="R9" s="2">
        <v>1</v>
      </c>
    </row>
    <row r="10" spans="1:18" x14ac:dyDescent="0.45">
      <c r="A10" s="36"/>
      <c r="B10" s="3" t="s">
        <v>26</v>
      </c>
      <c r="C10" s="2">
        <v>4</v>
      </c>
      <c r="D10" s="2">
        <v>7</v>
      </c>
      <c r="E10" s="2">
        <v>4</v>
      </c>
      <c r="F10" s="2">
        <v>5</v>
      </c>
      <c r="G10" s="2">
        <v>4</v>
      </c>
      <c r="H10" s="2">
        <v>5</v>
      </c>
      <c r="I10" s="2">
        <v>4</v>
      </c>
      <c r="J10" s="2">
        <v>1</v>
      </c>
      <c r="K10" s="2">
        <v>0</v>
      </c>
      <c r="L10" s="2">
        <v>1</v>
      </c>
      <c r="M10" s="2">
        <v>0</v>
      </c>
      <c r="N10" s="2">
        <v>2</v>
      </c>
      <c r="O10" s="2">
        <v>2</v>
      </c>
      <c r="P10" s="2">
        <v>4</v>
      </c>
      <c r="Q10" s="2">
        <v>0</v>
      </c>
      <c r="R10" s="2">
        <v>0</v>
      </c>
    </row>
    <row r="11" spans="1:18" x14ac:dyDescent="0.45">
      <c r="A11" s="36" t="s">
        <v>9</v>
      </c>
      <c r="B11" s="3" t="s">
        <v>20</v>
      </c>
      <c r="C11" s="2">
        <v>17</v>
      </c>
      <c r="D11" s="2">
        <v>16</v>
      </c>
      <c r="E11" s="2">
        <v>0</v>
      </c>
      <c r="F11" s="2">
        <v>8</v>
      </c>
      <c r="G11" s="2">
        <v>0</v>
      </c>
      <c r="H11" s="2">
        <v>10</v>
      </c>
      <c r="I11" s="2">
        <v>0</v>
      </c>
      <c r="J11" s="2">
        <v>2</v>
      </c>
      <c r="K11" s="2">
        <v>17</v>
      </c>
      <c r="L11" s="2">
        <v>3</v>
      </c>
      <c r="M11" s="2">
        <v>17</v>
      </c>
      <c r="N11" s="2">
        <v>5</v>
      </c>
      <c r="O11" s="2">
        <v>0</v>
      </c>
      <c r="P11" s="2">
        <v>4</v>
      </c>
      <c r="Q11" s="2">
        <v>17</v>
      </c>
      <c r="R11" s="2">
        <v>1</v>
      </c>
    </row>
    <row r="12" spans="1:18" x14ac:dyDescent="0.45">
      <c r="A12" s="36"/>
      <c r="B12" s="3" t="s">
        <v>26</v>
      </c>
      <c r="C12" s="2">
        <v>13</v>
      </c>
      <c r="D12" s="2">
        <v>11</v>
      </c>
      <c r="E12" s="2">
        <v>13</v>
      </c>
      <c r="F12" s="2">
        <v>5</v>
      </c>
      <c r="G12" s="2">
        <v>0</v>
      </c>
      <c r="H12" s="2">
        <v>8</v>
      </c>
      <c r="I12" s="2">
        <v>13</v>
      </c>
      <c r="J12" s="2">
        <v>2</v>
      </c>
      <c r="K12" s="2">
        <v>13</v>
      </c>
      <c r="L12" s="2">
        <v>3</v>
      </c>
      <c r="M12" s="2">
        <v>13</v>
      </c>
      <c r="N12" s="2">
        <v>4</v>
      </c>
      <c r="O12" s="2">
        <v>13</v>
      </c>
      <c r="P12" s="2">
        <v>4</v>
      </c>
      <c r="Q12" s="2">
        <v>13</v>
      </c>
      <c r="R12" s="2">
        <v>0</v>
      </c>
    </row>
    <row r="13" spans="1:18" x14ac:dyDescent="0.45">
      <c r="A13" s="36" t="s">
        <v>32</v>
      </c>
      <c r="B13" s="3" t="s">
        <v>20</v>
      </c>
      <c r="C13" s="2">
        <v>12</v>
      </c>
      <c r="D13" s="2">
        <v>7</v>
      </c>
      <c r="E13" s="2">
        <v>0</v>
      </c>
      <c r="F13" s="2">
        <v>1</v>
      </c>
      <c r="G13" s="2">
        <v>12</v>
      </c>
      <c r="H13" s="2">
        <v>2</v>
      </c>
      <c r="I13" s="2">
        <v>0</v>
      </c>
      <c r="J13" s="2">
        <v>0</v>
      </c>
      <c r="K13" s="2">
        <v>0</v>
      </c>
      <c r="L13" s="2">
        <v>7</v>
      </c>
      <c r="M13" s="2">
        <v>12</v>
      </c>
      <c r="N13" s="2">
        <v>5</v>
      </c>
      <c r="O13" s="2">
        <v>0</v>
      </c>
      <c r="P13" s="2">
        <v>1</v>
      </c>
      <c r="Q13" s="2">
        <v>0</v>
      </c>
      <c r="R13" s="2">
        <v>0</v>
      </c>
    </row>
    <row r="14" spans="1:18" x14ac:dyDescent="0.45">
      <c r="A14" s="36"/>
      <c r="B14" s="3" t="s">
        <v>26</v>
      </c>
      <c r="C14" s="2">
        <v>6</v>
      </c>
      <c r="D14" s="2">
        <v>6</v>
      </c>
      <c r="E14" s="2">
        <v>6</v>
      </c>
      <c r="F14" s="2">
        <v>0</v>
      </c>
      <c r="G14" s="2">
        <v>6</v>
      </c>
      <c r="H14" s="2">
        <v>2</v>
      </c>
      <c r="I14" s="2">
        <v>6</v>
      </c>
      <c r="J14" s="2">
        <v>0</v>
      </c>
      <c r="K14" s="2">
        <v>0</v>
      </c>
      <c r="L14" s="2">
        <v>6</v>
      </c>
      <c r="M14" s="2">
        <v>6</v>
      </c>
      <c r="N14" s="2">
        <v>5</v>
      </c>
      <c r="O14" s="2">
        <v>6</v>
      </c>
      <c r="P14" s="2">
        <v>1</v>
      </c>
      <c r="Q14" s="2">
        <v>0</v>
      </c>
      <c r="R14" s="2">
        <v>0</v>
      </c>
    </row>
    <row r="15" spans="1:18" x14ac:dyDescent="0.45">
      <c r="A15" s="36" t="s">
        <v>10</v>
      </c>
      <c r="B15" s="3" t="s">
        <v>20</v>
      </c>
      <c r="C15" s="2">
        <v>45</v>
      </c>
      <c r="D15" s="2">
        <v>80</v>
      </c>
      <c r="E15" s="2">
        <v>0</v>
      </c>
      <c r="F15" s="2">
        <v>12</v>
      </c>
      <c r="G15" s="2">
        <v>0</v>
      </c>
      <c r="H15" s="2">
        <v>40</v>
      </c>
      <c r="I15" s="2">
        <v>0</v>
      </c>
      <c r="J15" s="2">
        <v>4</v>
      </c>
      <c r="K15" s="2">
        <v>45</v>
      </c>
      <c r="L15" s="2">
        <v>53</v>
      </c>
      <c r="M15" s="2">
        <v>45</v>
      </c>
      <c r="N15" s="2">
        <v>60</v>
      </c>
      <c r="O15" s="2">
        <v>0</v>
      </c>
      <c r="P15" s="2">
        <v>8</v>
      </c>
      <c r="Q15" s="2">
        <v>0</v>
      </c>
      <c r="R15" s="2">
        <v>0</v>
      </c>
    </row>
    <row r="16" spans="1:18" x14ac:dyDescent="0.45">
      <c r="A16" s="36"/>
      <c r="B16" s="3" t="s">
        <v>26</v>
      </c>
      <c r="C16" s="2">
        <v>15</v>
      </c>
      <c r="D16" s="2">
        <v>36</v>
      </c>
      <c r="E16" s="2">
        <v>0</v>
      </c>
      <c r="F16" s="2">
        <v>8</v>
      </c>
      <c r="G16" s="2">
        <v>0</v>
      </c>
      <c r="H16" s="2">
        <v>23</v>
      </c>
      <c r="I16" s="2">
        <v>15</v>
      </c>
      <c r="J16" s="2">
        <v>4</v>
      </c>
      <c r="K16" s="2">
        <v>15</v>
      </c>
      <c r="L16" s="2">
        <v>29</v>
      </c>
      <c r="M16" s="2">
        <v>15</v>
      </c>
      <c r="N16" s="2">
        <v>25</v>
      </c>
      <c r="O16" s="2">
        <v>0</v>
      </c>
      <c r="P16" s="2">
        <v>8</v>
      </c>
      <c r="Q16" s="2">
        <v>0</v>
      </c>
      <c r="R16" s="2">
        <v>0</v>
      </c>
    </row>
    <row r="17" spans="1:18" x14ac:dyDescent="0.45">
      <c r="A17" s="36" t="s">
        <v>11</v>
      </c>
      <c r="B17" s="3" t="s">
        <v>20</v>
      </c>
      <c r="C17" s="2">
        <v>15</v>
      </c>
      <c r="D17" s="2">
        <v>25</v>
      </c>
      <c r="E17" s="2">
        <v>0</v>
      </c>
      <c r="F17" s="2">
        <v>9</v>
      </c>
      <c r="G17" s="2">
        <v>0</v>
      </c>
      <c r="H17" s="2">
        <v>20</v>
      </c>
      <c r="I17" s="2">
        <v>0</v>
      </c>
      <c r="J17" s="2">
        <v>4</v>
      </c>
      <c r="K17" s="2">
        <v>15</v>
      </c>
      <c r="L17" s="2">
        <v>21</v>
      </c>
      <c r="M17" s="2">
        <v>15</v>
      </c>
      <c r="N17" s="2">
        <v>18</v>
      </c>
      <c r="O17" s="2">
        <v>0</v>
      </c>
      <c r="P17" s="2">
        <v>8</v>
      </c>
      <c r="Q17" s="2">
        <v>0</v>
      </c>
      <c r="R17" s="2">
        <v>0</v>
      </c>
    </row>
    <row r="18" spans="1:18" x14ac:dyDescent="0.45">
      <c r="A18" s="36"/>
      <c r="B18" s="3" t="s">
        <v>26</v>
      </c>
      <c r="C18" s="2">
        <v>14</v>
      </c>
      <c r="D18" s="2">
        <v>24</v>
      </c>
      <c r="E18" s="2">
        <v>0</v>
      </c>
      <c r="F18" s="2">
        <v>9</v>
      </c>
      <c r="G18" s="2">
        <v>0</v>
      </c>
      <c r="H18" s="2">
        <v>19</v>
      </c>
      <c r="I18" s="2">
        <v>14</v>
      </c>
      <c r="J18" s="2">
        <v>4</v>
      </c>
      <c r="K18" s="2">
        <v>14</v>
      </c>
      <c r="L18" s="2">
        <v>20</v>
      </c>
      <c r="M18" s="2">
        <v>14</v>
      </c>
      <c r="N18" s="2">
        <v>17</v>
      </c>
      <c r="O18" s="2">
        <v>0</v>
      </c>
      <c r="P18" s="2">
        <v>8</v>
      </c>
      <c r="Q18" s="2">
        <v>0</v>
      </c>
      <c r="R18" s="2">
        <v>0</v>
      </c>
    </row>
    <row r="19" spans="1:18" x14ac:dyDescent="0.45">
      <c r="A19" s="36" t="s">
        <v>15</v>
      </c>
      <c r="B19" s="3" t="s">
        <v>20</v>
      </c>
      <c r="C19" s="2">
        <v>29</v>
      </c>
      <c r="D19" s="2">
        <v>9</v>
      </c>
      <c r="E19" s="2">
        <v>0</v>
      </c>
      <c r="F19" s="2">
        <v>1</v>
      </c>
      <c r="G19" s="2">
        <v>0</v>
      </c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1</v>
      </c>
    </row>
    <row r="20" spans="1:18" x14ac:dyDescent="0.45">
      <c r="A20" s="36"/>
      <c r="B20" s="3" t="s">
        <v>26</v>
      </c>
      <c r="C20" s="2">
        <v>28</v>
      </c>
      <c r="D20" s="2">
        <v>7</v>
      </c>
      <c r="E20" s="2">
        <v>0</v>
      </c>
      <c r="F20" s="2">
        <v>1</v>
      </c>
      <c r="G20" s="2">
        <v>0</v>
      </c>
      <c r="H20" s="2">
        <v>2</v>
      </c>
      <c r="I20" s="2">
        <v>28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1</v>
      </c>
    </row>
    <row r="21" spans="1:18" x14ac:dyDescent="0.45">
      <c r="A21" s="36" t="s">
        <v>16</v>
      </c>
      <c r="B21" s="3" t="s">
        <v>20</v>
      </c>
      <c r="C21" s="2">
        <v>4</v>
      </c>
      <c r="D21" s="2">
        <v>10</v>
      </c>
      <c r="E21" s="2">
        <v>0</v>
      </c>
      <c r="F21" s="2">
        <v>5</v>
      </c>
      <c r="G21" s="2">
        <v>0</v>
      </c>
      <c r="H21" s="2">
        <v>5</v>
      </c>
      <c r="I21" s="2">
        <v>0</v>
      </c>
      <c r="J21" s="2">
        <v>0</v>
      </c>
      <c r="K21" s="2">
        <v>0</v>
      </c>
      <c r="L21" s="2">
        <v>0</v>
      </c>
      <c r="M21" s="2">
        <v>4</v>
      </c>
      <c r="N21" s="2">
        <v>1</v>
      </c>
      <c r="O21" s="2">
        <v>0</v>
      </c>
      <c r="P21" s="2">
        <v>3</v>
      </c>
      <c r="Q21" s="2">
        <v>0</v>
      </c>
      <c r="R21" s="2">
        <v>0</v>
      </c>
    </row>
    <row r="22" spans="1:18" x14ac:dyDescent="0.45">
      <c r="A22" s="36"/>
      <c r="B22" s="3" t="s">
        <v>26</v>
      </c>
      <c r="C22" s="2">
        <v>1</v>
      </c>
      <c r="D22" s="2">
        <v>4</v>
      </c>
      <c r="E22" s="2">
        <v>0</v>
      </c>
      <c r="F22" s="2">
        <v>3</v>
      </c>
      <c r="G22" s="2">
        <v>0</v>
      </c>
      <c r="H22" s="2">
        <v>3</v>
      </c>
      <c r="I22" s="2">
        <v>1</v>
      </c>
      <c r="J22" s="2">
        <v>0</v>
      </c>
      <c r="K22" s="2">
        <v>0</v>
      </c>
      <c r="L22" s="2">
        <v>0</v>
      </c>
      <c r="M22" s="2">
        <v>1</v>
      </c>
      <c r="N22" s="2">
        <v>1</v>
      </c>
      <c r="O22" s="2">
        <v>0</v>
      </c>
      <c r="P22" s="2">
        <v>3</v>
      </c>
      <c r="Q22" s="2">
        <v>0</v>
      </c>
      <c r="R22" s="2">
        <v>0</v>
      </c>
    </row>
    <row r="23" spans="1:18" x14ac:dyDescent="0.45">
      <c r="A23" s="36" t="s">
        <v>17</v>
      </c>
      <c r="B23" s="3" t="s">
        <v>20</v>
      </c>
      <c r="C23" s="2">
        <v>1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</v>
      </c>
      <c r="R23" s="2">
        <v>3</v>
      </c>
    </row>
    <row r="24" spans="1:18" x14ac:dyDescent="0.45">
      <c r="A24" s="36"/>
      <c r="B24" s="3" t="s">
        <v>26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</row>
    <row r="25" spans="1:18" x14ac:dyDescent="0.45">
      <c r="A25" s="36" t="s">
        <v>33</v>
      </c>
      <c r="B25" s="3" t="s">
        <v>20</v>
      </c>
      <c r="C25" s="2">
        <v>26</v>
      </c>
      <c r="D25" s="2">
        <v>97</v>
      </c>
      <c r="E25" s="2">
        <v>0</v>
      </c>
      <c r="F25" s="2">
        <v>8</v>
      </c>
      <c r="G25" s="2">
        <v>26</v>
      </c>
      <c r="H25" s="2">
        <v>25</v>
      </c>
      <c r="I25" s="2">
        <v>0</v>
      </c>
      <c r="J25" s="2">
        <v>2</v>
      </c>
      <c r="K25" s="2">
        <v>26</v>
      </c>
      <c r="L25" s="2">
        <v>63</v>
      </c>
      <c r="M25" s="2">
        <v>26</v>
      </c>
      <c r="N25" s="2">
        <v>67</v>
      </c>
      <c r="O25" s="2">
        <v>0</v>
      </c>
      <c r="P25" s="2">
        <v>3</v>
      </c>
      <c r="Q25" s="2">
        <v>26</v>
      </c>
      <c r="R25" s="2">
        <v>9</v>
      </c>
    </row>
    <row r="26" spans="1:18" x14ac:dyDescent="0.45">
      <c r="A26" s="36"/>
      <c r="B26" s="3" t="s">
        <v>26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45">
      <c r="A27" s="36" t="s">
        <v>34</v>
      </c>
      <c r="B27" s="3" t="s">
        <v>20</v>
      </c>
      <c r="C27" s="2">
        <v>922</v>
      </c>
      <c r="D27" s="2">
        <v>1376</v>
      </c>
      <c r="E27" s="2">
        <v>0</v>
      </c>
      <c r="F27" s="2">
        <v>156</v>
      </c>
      <c r="G27" s="2">
        <v>230</v>
      </c>
      <c r="H27" s="2">
        <v>637</v>
      </c>
      <c r="I27" s="2">
        <v>0</v>
      </c>
      <c r="J27" s="2">
        <v>21</v>
      </c>
      <c r="K27" s="2">
        <v>114</v>
      </c>
      <c r="L27" s="2">
        <v>289</v>
      </c>
      <c r="M27" s="2">
        <v>230</v>
      </c>
      <c r="N27" s="2">
        <v>669</v>
      </c>
      <c r="O27" s="2">
        <v>0</v>
      </c>
      <c r="P27" s="2">
        <v>22</v>
      </c>
      <c r="Q27" s="2">
        <v>288</v>
      </c>
      <c r="R27" s="2">
        <v>400</v>
      </c>
    </row>
    <row r="28" spans="1:18" x14ac:dyDescent="0.45">
      <c r="A28" s="36"/>
      <c r="B28" s="3" t="s">
        <v>26</v>
      </c>
      <c r="C28" s="2">
        <v>97</v>
      </c>
      <c r="D28" s="2">
        <v>104</v>
      </c>
      <c r="E28" s="2">
        <v>0</v>
      </c>
      <c r="F28" s="2">
        <v>46</v>
      </c>
      <c r="G28" s="2">
        <v>97</v>
      </c>
      <c r="H28" s="2">
        <v>74</v>
      </c>
      <c r="I28" s="2">
        <v>97</v>
      </c>
      <c r="J28" s="2">
        <v>5</v>
      </c>
      <c r="K28" s="2">
        <v>97</v>
      </c>
      <c r="L28" s="2">
        <v>58</v>
      </c>
      <c r="M28" s="2">
        <v>97</v>
      </c>
      <c r="N28" s="2">
        <v>61</v>
      </c>
      <c r="O28" s="2">
        <v>97</v>
      </c>
      <c r="P28" s="2">
        <v>10</v>
      </c>
      <c r="Q28" s="2">
        <v>97</v>
      </c>
      <c r="R28" s="2">
        <v>34</v>
      </c>
    </row>
    <row r="30" spans="1:18" x14ac:dyDescent="0.45">
      <c r="A30" s="1" t="s">
        <v>295</v>
      </c>
      <c r="E30" s="12">
        <v>11</v>
      </c>
      <c r="F30" s="12">
        <v>8</v>
      </c>
    </row>
  </sheetData>
  <mergeCells count="21">
    <mergeCell ref="A11:A12"/>
    <mergeCell ref="A13:A14"/>
    <mergeCell ref="A15:A16"/>
    <mergeCell ref="A9:A10"/>
    <mergeCell ref="A3:B4"/>
    <mergeCell ref="Q3:R3"/>
    <mergeCell ref="A5:A6"/>
    <mergeCell ref="A7:A8"/>
    <mergeCell ref="I3:J3"/>
    <mergeCell ref="K3:L3"/>
    <mergeCell ref="C3:D3"/>
    <mergeCell ref="E3:F3"/>
    <mergeCell ref="G3:H3"/>
    <mergeCell ref="M3:N3"/>
    <mergeCell ref="O3:P3"/>
    <mergeCell ref="A17:A18"/>
    <mergeCell ref="A19:A20"/>
    <mergeCell ref="A23:A24"/>
    <mergeCell ref="A25:A26"/>
    <mergeCell ref="A27:A28"/>
    <mergeCell ref="A21:A22"/>
  </mergeCells>
  <pageMargins left="0.25" right="0.25" top="0.75" bottom="0.75" header="0.3" footer="0.3"/>
  <pageSetup paperSize="5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320042571A148AC72BE3A987070B4" ma:contentTypeVersion="2" ma:contentTypeDescription="Create a new document." ma:contentTypeScope="" ma:versionID="19ce4d695bd55d6928f7bc9283fe6228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970E4-8106-4B70-AE85-1DEEC86CD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E07A20-0C1B-452D-AE94-62240023F32E}">
  <ds:schemaRefs>
    <ds:schemaRef ds:uri="http://purl.org/dc/elements/1.1/"/>
    <ds:schemaRef ds:uri="http://schemas.microsoft.com/office/2006/metadata/properties"/>
    <ds:schemaRef ds:uri="362caa75-196a-4e38-861a-5b8d77e98c8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7D5E65-F4A2-4933-8881-C8DC59B97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 DY2Q4 Update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Weber III, Joseph</cp:lastModifiedBy>
  <cp:lastPrinted>2017-04-20T14:21:08Z</cp:lastPrinted>
  <dcterms:created xsi:type="dcterms:W3CDTF">2017-03-24T14:24:06Z</dcterms:created>
  <dcterms:modified xsi:type="dcterms:W3CDTF">2017-08-14T18:05:01Z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0x010100454320042571A148AC72BE3A987070B4</vt:lpwstr>
  </property>
</Properties>
</file>