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R:\health_care\medicaid\redesign\dsrip\regulatory_waivers\docs\"/>
    </mc:Choice>
  </mc:AlternateContent>
  <bookViews>
    <workbookView xWindow="0" yWindow="0" windowWidth="28800" windowHeight="12420"/>
  </bookViews>
  <sheets>
    <sheet name="Site 1"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2" i="2" l="1"/>
  <c r="C141" i="2"/>
  <c r="C140" i="2"/>
  <c r="S124" i="2"/>
  <c r="S40" i="2"/>
  <c r="S10" i="2"/>
  <c r="S13" i="2"/>
  <c r="K49" i="2" l="1"/>
  <c r="I49" i="2"/>
  <c r="G49" i="2"/>
  <c r="S33" i="2"/>
  <c r="K56" i="2" l="1"/>
  <c r="I56" i="2"/>
  <c r="G56" i="2"/>
  <c r="S135" i="2" l="1"/>
  <c r="G87" i="2" l="1"/>
  <c r="G64" i="2"/>
  <c r="G54" i="2"/>
  <c r="S59" i="2" s="1"/>
  <c r="G47" i="2"/>
  <c r="S51" i="2" s="1"/>
  <c r="O89" i="2"/>
  <c r="O108" i="2"/>
  <c r="O107" i="2"/>
  <c r="O106" i="2"/>
  <c r="O105" i="2"/>
  <c r="O104" i="2"/>
  <c r="O103" i="2"/>
  <c r="O102" i="2"/>
  <c r="O101" i="2"/>
  <c r="O100" i="2"/>
  <c r="O99" i="2"/>
  <c r="O98" i="2"/>
  <c r="O97" i="2"/>
  <c r="O96" i="2"/>
  <c r="O95" i="2"/>
  <c r="O94" i="2"/>
  <c r="O72" i="2"/>
  <c r="O73" i="2"/>
  <c r="O74" i="2"/>
  <c r="O75" i="2"/>
  <c r="O76" i="2"/>
  <c r="O77" i="2"/>
  <c r="O78" i="2"/>
  <c r="O79" i="2"/>
  <c r="O80" i="2"/>
  <c r="O81" i="2"/>
  <c r="O82" i="2"/>
  <c r="O83" i="2"/>
  <c r="O84" i="2"/>
  <c r="O85" i="2"/>
  <c r="O71" i="2"/>
  <c r="O66" i="2"/>
  <c r="S45" i="2"/>
  <c r="S44" i="2"/>
  <c r="O45" i="2"/>
  <c r="O51" i="2"/>
  <c r="O52" i="2"/>
  <c r="O58" i="2"/>
  <c r="O59" i="2"/>
  <c r="O44" i="2"/>
  <c r="S28" i="2"/>
  <c r="O33" i="2"/>
  <c r="O28" i="2"/>
  <c r="S23" i="2"/>
  <c r="J5" i="2" s="1"/>
  <c r="J140" i="2" s="1"/>
  <c r="O10" i="2"/>
  <c r="S89" i="2" l="1"/>
  <c r="S66" i="2"/>
  <c r="S58" i="2"/>
  <c r="S52" i="2"/>
  <c r="S137" i="2" l="1"/>
  <c r="J62" i="2" s="1"/>
  <c r="J142" i="2" s="1"/>
  <c r="S61" i="2"/>
  <c r="J24" i="2" s="1"/>
  <c r="J141" i="2" s="1"/>
  <c r="J144" i="2" l="1"/>
</calcChain>
</file>

<file path=xl/sharedStrings.xml><?xml version="1.0" encoding="utf-8"?>
<sst xmlns="http://schemas.openxmlformats.org/spreadsheetml/2006/main" count="153" uniqueCount="132">
  <si>
    <t>Site Name</t>
  </si>
  <si>
    <t>Site 1</t>
  </si>
  <si>
    <t>Services to be added</t>
  </si>
  <si>
    <t>(choose all that apply)</t>
  </si>
  <si>
    <t>1. Site-specific Information:</t>
  </si>
  <si>
    <t>Number of Service Visits Expected in the first three years of operation (annually):</t>
  </si>
  <si>
    <t>Current Service:</t>
  </si>
  <si>
    <t>Projection of Individuals to be Served:</t>
  </si>
  <si>
    <t>Projection of Service Visits:</t>
  </si>
  <si>
    <t>Added Service #1:</t>
  </si>
  <si>
    <t>3. Staffing</t>
  </si>
  <si>
    <t>Added Service #2:</t>
  </si>
  <si>
    <t>List staff by title based on FTE allocation assigned to the new service</t>
  </si>
  <si>
    <t>Position by Title</t>
  </si>
  <si>
    <t>#FTEs</t>
  </si>
  <si>
    <t>Schedule</t>
  </si>
  <si>
    <t>Days</t>
  </si>
  <si>
    <t>Hours</t>
  </si>
  <si>
    <t>Completion Checks</t>
  </si>
  <si>
    <t>Article</t>
  </si>
  <si>
    <t>Check</t>
  </si>
  <si>
    <t>Rationale</t>
  </si>
  <si>
    <t>Fill it in</t>
  </si>
  <si>
    <t>1 means complete</t>
  </si>
  <si>
    <t>At least extra service must be chosen, the same extra service cannot be chosen twice, the extra service cannot be the same as the current service. So long as those rules are followed, complete</t>
  </si>
  <si>
    <t>All three cells must be filled for it to be completed</t>
  </si>
  <si>
    <t>If added service #1 is chosen, all three cells must be filled for it to be completed</t>
  </si>
  <si>
    <t>If added service #2 is chosen, all three cells must be filled for it to be completed</t>
  </si>
  <si>
    <t>Count of completed cells</t>
  </si>
  <si>
    <t>If added service #1 is chosen, at least one row must be fully filled for it to be completed</t>
  </si>
  <si>
    <t>If added service #2 is chosen, at least one row must be fully filled for it to be completed</t>
  </si>
  <si>
    <t>Completion checks will be hidden in the distributed version</t>
  </si>
  <si>
    <t>Section 1 Complete</t>
  </si>
  <si>
    <t>Section 2 Complete</t>
  </si>
  <si>
    <t>If the entire section is complete, this value will be complete, otherwise incomplete</t>
  </si>
  <si>
    <t>Failsafe to ensure blank section is not complete</t>
  </si>
  <si>
    <t>Fill in at least one cell in the section</t>
  </si>
  <si>
    <t>Number of invididuals who received services in the last calendar year prior to submitting the application:</t>
  </si>
  <si>
    <t>First Year of Implementation</t>
  </si>
  <si>
    <t>Second Year of Implementation</t>
  </si>
  <si>
    <t>Third Year of Implementation</t>
  </si>
  <si>
    <t>First Year Implementation (Projected)</t>
  </si>
  <si>
    <t>First Year of Implementation (Projected)</t>
  </si>
  <si>
    <t>Medical Director qualifications</t>
  </si>
  <si>
    <t>If integrating substance abuse (Article 32), fill it in</t>
  </si>
  <si>
    <t>Waiver Response #</t>
  </si>
  <si>
    <t>Number of service visits in the last calendar year prior to submitting the application:</t>
  </si>
  <si>
    <t>If applicable, please attach the appropriate documentation to the file when submitting this application.</t>
  </si>
  <si>
    <t>(if services in the last calendar year were provided for less than a full-calendar year, please indicate the period of time services were provided)</t>
  </si>
  <si>
    <t>Select the affected Local Governmental Units (LGUs) that were consulted concerning the proposed project, including the service(s) to be added and the location of the site or sites (choose all that apply)</t>
  </si>
  <si>
    <t>If the provider  will be adding substance use disorder services, please provide documentation confirming that the medical director possesses a Federal DATA 2000 waiver (buprenorphine-certified) and (unless the medical director was in place prior to July 1, 2011)  holds at least one of the following certifications: (a) a subspeciality board  certification in addiction psychiatry from the American Board of Medical Specialties; (b) an addiction certification from the American Society of Addiction Medicine; (c) a certification by the American Board of Addiction Medicine (ABAM); or (d) a subspecialty board certification in Addiction Medicine from the American Osteopathic Association. 
The provider may either employ a qualified medical director or have a consultant agreement with a full- or part-time physician who meets the requirements noted above. In either case, please provide appropriate documentation.</t>
  </si>
  <si>
    <t>Projected start date for adding the new service(s):</t>
  </si>
  <si>
    <t xml:space="preserve">2. Service Visits </t>
  </si>
  <si>
    <t xml:space="preserve">PHL ARTICLE 28 LICENSED OUTPATIENT PROVIDERS
ADDITIONAL INFORMATION TO BE UPLOADED UNDER SCHEDULE TYPE "OTHER" </t>
  </si>
  <si>
    <t>LGU</t>
  </si>
  <si>
    <t>Albany Co. Dept of Mental Health</t>
  </si>
  <si>
    <t>Allegany Co. Mental Health Dept.</t>
  </si>
  <si>
    <t>Broome Co. Mental Health Dept.</t>
  </si>
  <si>
    <t>Cattaraugus Co. Community Servs.</t>
  </si>
  <si>
    <t>Cayuga Co. Mental Health Dept.</t>
  </si>
  <si>
    <t>Chautauqua Co. Mental Health Services</t>
  </si>
  <si>
    <t>Chemung Co. Mental Health Hygiene Dept.</t>
  </si>
  <si>
    <t>Chenango Co. Mental Hygiene Servs.</t>
  </si>
  <si>
    <t>Clinton Co. MH/Addictions Services</t>
  </si>
  <si>
    <t>Columbia Co. Dept. of Human Serv.</t>
  </si>
  <si>
    <t>Cortland Co. Community Services</t>
  </si>
  <si>
    <t>Delaware Co. Mental Health Clinic</t>
  </si>
  <si>
    <t>Dutchess Co. Dept. of Mental Hygiene</t>
  </si>
  <si>
    <t>Erie Co. Dept. of Mental Health</t>
  </si>
  <si>
    <t>Essex Co. Mental Health Services</t>
  </si>
  <si>
    <t>Franklin Co. Community Services</t>
  </si>
  <si>
    <t>Fulton Co. Mental Health Clinic</t>
  </si>
  <si>
    <t>Genesee Co. Mental Health Services</t>
  </si>
  <si>
    <t>Greene Co. Dept. of Mental Health</t>
  </si>
  <si>
    <t>Hamilton Co. Community Services</t>
  </si>
  <si>
    <t>Herkimer Co. Mental Health Serv.</t>
  </si>
  <si>
    <t>Jefferson Co. Community Services</t>
  </si>
  <si>
    <t>Lewis Co. Mental Hygiene Dept.</t>
  </si>
  <si>
    <t>Livingston Co. Community Services</t>
  </si>
  <si>
    <t>Madison Co. Mental Health Dept.</t>
  </si>
  <si>
    <t>Monroe Co. Office of Mental Health</t>
  </si>
  <si>
    <t>Montgomery Co. Dept. of Community Services</t>
  </si>
  <si>
    <t>Nassau Co. Dept. of MH, CD, &amp; DD Serv.</t>
  </si>
  <si>
    <t>Niagara Co. Dept. of Mental Health</t>
  </si>
  <si>
    <t>NYC Dept. Health/Mental Hygiene</t>
  </si>
  <si>
    <t>Oneida Co. Dept. of Mental Health</t>
  </si>
  <si>
    <t>Onondaga Co. Dept. of Mental Health</t>
  </si>
  <si>
    <t>Ontario Co. Mental Health Dept.</t>
  </si>
  <si>
    <t>Orange Co. Dept. of Mental Health</t>
  </si>
  <si>
    <t>Orleans Co. Mental Health/Comm. Serv.</t>
  </si>
  <si>
    <t>Oswego Co. DSS, Div. Mental Hygiene</t>
  </si>
  <si>
    <t>Otsego Co. Mental Health Clinic</t>
  </si>
  <si>
    <t>Putnam Co. Dept. SS/Mental Health</t>
  </si>
  <si>
    <t>Rensselaer Co. Dept. of Mental Health</t>
  </si>
  <si>
    <t>Rockland Co. Dept. of Mental Health</t>
  </si>
  <si>
    <t>Saratoga Co. Mental Health Ctr.</t>
  </si>
  <si>
    <t>Schenectady Co. Mental Health Dept.</t>
  </si>
  <si>
    <t>Schoharie Co. Comm. Service and MH</t>
  </si>
  <si>
    <t>Schuyler Co. Community Services</t>
  </si>
  <si>
    <t>Seneca Co. Mental Health Dept.</t>
  </si>
  <si>
    <t>St. Lawrence Co. Mental Health Clinic</t>
  </si>
  <si>
    <t>Steuben Co. Comm. Mental Health Center</t>
  </si>
  <si>
    <t>Suffolk Co. Community Mental Hygiene</t>
  </si>
  <si>
    <t>Sullivan Co. Dept. of Community Services</t>
  </si>
  <si>
    <t>Tioga Co. Dept. of Mental Hygiene</t>
  </si>
  <si>
    <t>Tompkins Co. Mental Health Dept.</t>
  </si>
  <si>
    <t>Ulster Co. Mental Health Dept.</t>
  </si>
  <si>
    <t>Warren Co. Community Services</t>
  </si>
  <si>
    <t>Washington Co. Community Services</t>
  </si>
  <si>
    <t>Wayne Co. DMH/Behavior Health Netwk</t>
  </si>
  <si>
    <t>Westchester Co. Comm. Mental Health Dept.</t>
  </si>
  <si>
    <t>Wyoming Co. Mental Health Dept.</t>
  </si>
  <si>
    <t>Yates Co. Community Services</t>
  </si>
  <si>
    <t>Primary Care Services (DOH) - Article 28</t>
  </si>
  <si>
    <t>Mental Health Services (OMH) - Article 31</t>
  </si>
  <si>
    <t>Substance Use Disorder Services (OASAS) - Article 32</t>
  </si>
  <si>
    <t>Additional  License/Certificate</t>
  </si>
  <si>
    <t>Current  License/Certificate</t>
  </si>
  <si>
    <t>Site name (out of order)</t>
  </si>
  <si>
    <t>Waiver # (out of order)</t>
  </si>
  <si>
    <t>Section Status</t>
  </si>
  <si>
    <t>Section Complete</t>
  </si>
  <si>
    <t>Section Incomplete</t>
  </si>
  <si>
    <t>Current Service</t>
  </si>
  <si>
    <t>Section 3 Complete</t>
  </si>
  <si>
    <t>Summary</t>
  </si>
  <si>
    <t>Section</t>
  </si>
  <si>
    <t>Completion Status</t>
  </si>
  <si>
    <t>Full Application</t>
  </si>
  <si>
    <t>Application Status</t>
  </si>
  <si>
    <t>Application Complete</t>
  </si>
  <si>
    <t>Application Incomplete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</si>
</sst>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i/>
      <sz val="11"/>
      <color rgb="FFFF0000"/>
      <name val="Calibri"/>
      <family val="2"/>
      <scheme val="minor"/>
    </font>
    <font>
      <i/>
      <sz val="11"/>
      <color theme="1"/>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78">
    <xf numFmtId="0" fontId="0" fillId="0" borderId="0" xfId="0"/>
    <xf numFmtId="0" fontId="0" fillId="0" borderId="0" xfId="0" applyProtection="1"/>
    <xf numFmtId="0" fontId="2" fillId="0" borderId="0" xfId="0" applyFont="1" applyBorder="1" applyProtection="1"/>
    <xf numFmtId="0" fontId="1" fillId="0" borderId="0" xfId="0" applyFont="1" applyProtection="1"/>
    <xf numFmtId="0" fontId="1" fillId="0" borderId="0" xfId="0" applyFont="1" applyAlignment="1" applyProtection="1">
      <alignment horizontal="center" vertical="top"/>
    </xf>
    <xf numFmtId="0" fontId="0" fillId="0" borderId="13" xfId="0" applyBorder="1" applyProtection="1"/>
    <xf numFmtId="0" fontId="0" fillId="0" borderId="14" xfId="0" applyBorder="1" applyProtection="1"/>
    <xf numFmtId="0" fontId="0" fillId="0" borderId="15" xfId="0" applyBorder="1" applyProtection="1"/>
    <xf numFmtId="0" fontId="2" fillId="0" borderId="6" xfId="0" applyFont="1" applyBorder="1" applyAlignment="1" applyProtection="1">
      <alignment horizontal="left"/>
    </xf>
    <xf numFmtId="0" fontId="0" fillId="0" borderId="7" xfId="0" applyBorder="1" applyProtection="1"/>
    <xf numFmtId="0" fontId="4" fillId="0" borderId="7" xfId="0" applyFont="1" applyBorder="1" applyProtection="1"/>
    <xf numFmtId="0" fontId="0" fillId="0" borderId="7" xfId="0" applyBorder="1" applyAlignment="1" applyProtection="1">
      <alignment horizontal="center" vertical="top"/>
    </xf>
    <xf numFmtId="0" fontId="0" fillId="0" borderId="8" xfId="0" applyBorder="1" applyProtection="1"/>
    <xf numFmtId="0" fontId="0" fillId="0" borderId="16" xfId="0" applyBorder="1" applyProtection="1"/>
    <xf numFmtId="0" fontId="0" fillId="0" borderId="0" xfId="0" applyBorder="1" applyProtection="1"/>
    <xf numFmtId="0" fontId="3" fillId="0" borderId="0" xfId="0" applyFont="1" applyBorder="1" applyProtection="1"/>
    <xf numFmtId="0" fontId="0" fillId="0" borderId="17" xfId="0" applyBorder="1" applyProtection="1"/>
    <xf numFmtId="0" fontId="6" fillId="0" borderId="5" xfId="0" applyFont="1" applyBorder="1" applyProtection="1"/>
    <xf numFmtId="0" fontId="0" fillId="0" borderId="0" xfId="0" applyBorder="1" applyAlignment="1" applyProtection="1">
      <alignment horizontal="center" vertical="top"/>
    </xf>
    <xf numFmtId="0" fontId="0" fillId="0" borderId="9" xfId="0" applyBorder="1" applyProtection="1"/>
    <xf numFmtId="0" fontId="2" fillId="0" borderId="5" xfId="0" applyFont="1" applyBorder="1" applyProtection="1"/>
    <xf numFmtId="0" fontId="6" fillId="0" borderId="0" xfId="0" applyFont="1" applyBorder="1" applyAlignment="1" applyProtection="1">
      <alignment horizontal="center" vertical="top"/>
    </xf>
    <xf numFmtId="0" fontId="6" fillId="0" borderId="0" xfId="0" applyFont="1" applyBorder="1" applyProtection="1"/>
    <xf numFmtId="0" fontId="0" fillId="0" borderId="5" xfId="0" applyBorder="1" applyProtection="1"/>
    <xf numFmtId="0" fontId="0" fillId="0" borderId="0" xfId="0" applyFill="1" applyBorder="1" applyProtection="1"/>
    <xf numFmtId="0" fontId="0" fillId="0" borderId="0" xfId="0" applyBorder="1" applyAlignment="1" applyProtection="1">
      <alignment horizontal="center" vertical="center"/>
    </xf>
    <xf numFmtId="0" fontId="0" fillId="3" borderId="0" xfId="0" applyFill="1" applyBorder="1" applyAlignment="1" applyProtection="1">
      <alignment horizontal="left" vertical="center"/>
    </xf>
    <xf numFmtId="0" fontId="2" fillId="0" borderId="1" xfId="0" applyFont="1" applyBorder="1" applyAlignment="1" applyProtection="1">
      <alignment horizontal="center"/>
    </xf>
    <xf numFmtId="0" fontId="5" fillId="0" borderId="5" xfId="0" applyFont="1" applyBorder="1" applyProtection="1"/>
    <xf numFmtId="0" fontId="0" fillId="0" borderId="0" xfId="0" applyBorder="1" applyAlignment="1" applyProtection="1">
      <alignment horizontal="center"/>
    </xf>
    <xf numFmtId="0" fontId="0" fillId="0" borderId="5" xfId="0" applyFont="1"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0" xfId="0" applyAlignment="1" applyProtection="1">
      <alignment horizontal="center" vertical="top"/>
    </xf>
    <xf numFmtId="0" fontId="0" fillId="2" borderId="1" xfId="0" applyFill="1" applyBorder="1" applyProtection="1">
      <protection locked="0"/>
    </xf>
    <xf numFmtId="0" fontId="0" fillId="2" borderId="1" xfId="0" applyFill="1" applyBorder="1" applyAlignment="1" applyProtection="1">
      <alignment shrinkToFi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5" fillId="0" borderId="0" xfId="0" applyFont="1" applyBorder="1" applyAlignment="1" applyProtection="1">
      <alignment horizontal="left" vertical="top"/>
    </xf>
    <xf numFmtId="0" fontId="0" fillId="0" borderId="0" xfId="0" applyFont="1" applyBorder="1" applyAlignment="1" applyProtection="1">
      <alignment horizontal="left" vertical="top" wrapText="1"/>
    </xf>
    <xf numFmtId="0" fontId="7" fillId="0" borderId="0" xfId="0" applyFont="1" applyBorder="1" applyProtection="1"/>
    <xf numFmtId="0" fontId="2" fillId="0" borderId="0" xfId="0" applyFont="1"/>
    <xf numFmtId="0" fontId="0" fillId="0" borderId="0" xfId="0" applyBorder="1"/>
    <xf numFmtId="0" fontId="0" fillId="0" borderId="5" xfId="0" applyFill="1" applyBorder="1" applyProtection="1"/>
    <xf numFmtId="0" fontId="3" fillId="0" borderId="0" xfId="0" applyFont="1" applyFill="1" applyBorder="1" applyProtection="1"/>
    <xf numFmtId="0" fontId="2" fillId="0" borderId="0" xfId="0" applyFont="1" applyProtection="1"/>
    <xf numFmtId="0" fontId="3" fillId="0" borderId="0" xfId="0" applyFont="1" applyProtection="1"/>
    <xf numFmtId="0" fontId="8" fillId="0" borderId="0" xfId="0" applyFont="1" applyAlignment="1" applyProtection="1">
      <alignment wrapText="1"/>
    </xf>
    <xf numFmtId="0" fontId="0" fillId="0" borderId="0" xfId="0" applyAlignment="1"/>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0" fillId="2" borderId="1" xfId="0" applyFill="1" applyBorder="1" applyAlignment="1" applyProtection="1">
      <alignment horizontal="center" shrinkToFit="1"/>
      <protection locked="0"/>
    </xf>
    <xf numFmtId="0" fontId="0" fillId="0" borderId="0" xfId="0" applyBorder="1" applyAlignment="1" applyProtection="1">
      <alignment horizontal="center"/>
    </xf>
    <xf numFmtId="0" fontId="0" fillId="3" borderId="2" xfId="0" applyFill="1" applyBorder="1" applyAlignment="1" applyProtection="1">
      <alignment horizontal="left" vertical="center"/>
    </xf>
    <xf numFmtId="0" fontId="0" fillId="3" borderId="3" xfId="0" applyFill="1" applyBorder="1" applyAlignment="1" applyProtection="1">
      <alignment horizontal="left" vertical="center"/>
    </xf>
    <xf numFmtId="0" fontId="0" fillId="3" borderId="4" xfId="0" applyFill="1" applyBorder="1" applyAlignment="1" applyProtection="1">
      <alignment horizontal="left" vertical="center"/>
    </xf>
    <xf numFmtId="0" fontId="2" fillId="0" borderId="1" xfId="0" applyFont="1" applyBorder="1" applyAlignment="1" applyProtection="1">
      <alignment horizontal="center"/>
    </xf>
    <xf numFmtId="0" fontId="0" fillId="0" borderId="0" xfId="0" applyBorder="1" applyAlignment="1" applyProtection="1">
      <alignment horizontal="left" vertical="top" wrapText="1"/>
    </xf>
    <xf numFmtId="0" fontId="0" fillId="0" borderId="17" xfId="0" applyBorder="1" applyAlignment="1" applyProtection="1">
      <alignment horizontal="left" vertical="top"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0" borderId="9"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Fill="1" applyBorder="1" applyAlignment="1" applyProtection="1">
      <alignment horizontal="left" vertical="center"/>
      <protection locked="0"/>
    </xf>
  </cellXfs>
  <cellStyles count="1">
    <cellStyle name="Normal" xfId="0" builtinId="0"/>
  </cellStyles>
  <dxfs count="10">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dimaria\Documents\Healthcare\NYS%20DOH%20DSRIP\DSRIP%20Initiative%20Support\integrated_services_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shboard"/>
      <sheetName val="Site 1"/>
      <sheetName val="Equivalencies"/>
      <sheetName val="Summary"/>
      <sheetName val="Site 2"/>
      <sheetName val="Site 3"/>
      <sheetName val="Site 4"/>
      <sheetName val="Site 5"/>
      <sheetName val="Site 6"/>
      <sheetName val="Site 7"/>
      <sheetName val="Site 8"/>
      <sheetName val="Site 9"/>
      <sheetName val="Site 10"/>
      <sheetName val="Site 11"/>
      <sheetName val="Site 12"/>
      <sheetName val="Site 13"/>
      <sheetName val="Site 14"/>
      <sheetName val="Site 15"/>
      <sheetName val="Site 16"/>
      <sheetName val="Site 17"/>
      <sheetName val="Site 18"/>
      <sheetName val="Site 19"/>
      <sheetName val="Site 20"/>
      <sheetName val="Site 21"/>
      <sheetName val="Site 22"/>
      <sheetName val="Site 23"/>
      <sheetName val="Site 24"/>
      <sheetName val="Site 25"/>
      <sheetName val="Site 26"/>
      <sheetName val="Site 27"/>
      <sheetName val="Site 28"/>
      <sheetName val="Site 29"/>
      <sheetName val="Site 30"/>
      <sheetName val="Site 31"/>
      <sheetName val="Site 32"/>
      <sheetName val="Site 33"/>
      <sheetName val="Site 34"/>
      <sheetName val="Site 35"/>
      <sheetName val="Site 36"/>
      <sheetName val="Site 37"/>
      <sheetName val="Site 38"/>
      <sheetName val="Site 39"/>
      <sheetName val="Site 40"/>
      <sheetName val="Site 41"/>
      <sheetName val="Site 42"/>
      <sheetName val="Site 43"/>
      <sheetName val="Site 44"/>
      <sheetName val="Site 45"/>
      <sheetName val="Site 46"/>
      <sheetName val="Site 47"/>
      <sheetName val="Site 48"/>
      <sheetName val="Site 49"/>
      <sheetName val="Site 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45"/>
  <sheetViews>
    <sheetView showGridLines="0" tabSelected="1" zoomScale="75" zoomScaleNormal="75" workbookViewId="0">
      <selection activeCell="AU13" sqref="AU13"/>
    </sheetView>
  </sheetViews>
  <sheetFormatPr defaultRowHeight="15" x14ac:dyDescent="0.25"/>
  <cols>
    <col min="1" max="1" width="9.140625" style="1"/>
    <col min="2" max="2" width="2.28515625" style="1" customWidth="1"/>
    <col min="3" max="12" width="9.7109375" style="1" customWidth="1"/>
    <col min="13" max="13" width="9.140625" style="1"/>
    <col min="14" max="18" width="9.140625" style="1" hidden="1" customWidth="1"/>
    <col min="19" max="19" width="9.140625" style="34" hidden="1" customWidth="1"/>
    <col min="20" max="43" width="9.140625" style="1" hidden="1" customWidth="1"/>
    <col min="44" max="16384" width="9.140625" style="1"/>
  </cols>
  <sheetData>
    <row r="1" spans="2:43" ht="15" customHeight="1" x14ac:dyDescent="0.25">
      <c r="B1" s="48" t="s">
        <v>53</v>
      </c>
      <c r="C1" s="49"/>
      <c r="D1" s="49"/>
      <c r="E1" s="49"/>
      <c r="F1" s="49"/>
      <c r="G1" s="49"/>
      <c r="H1" s="49"/>
      <c r="I1" s="49"/>
      <c r="J1" s="49"/>
      <c r="K1" s="49"/>
      <c r="L1" s="49"/>
      <c r="R1" s="3"/>
      <c r="S1" s="4"/>
      <c r="T1" s="3"/>
      <c r="U1" s="3"/>
      <c r="V1" s="3"/>
      <c r="W1" s="3"/>
    </row>
    <row r="2" spans="2:43" ht="33.75" customHeight="1" x14ac:dyDescent="0.25">
      <c r="B2" s="49"/>
      <c r="C2" s="49"/>
      <c r="D2" s="49"/>
      <c r="E2" s="49"/>
      <c r="F2" s="49"/>
      <c r="G2" s="49"/>
      <c r="H2" s="49"/>
      <c r="I2" s="49"/>
      <c r="J2" s="49"/>
      <c r="K2" s="49"/>
      <c r="L2" s="49"/>
      <c r="R2" s="3"/>
      <c r="S2" s="4"/>
      <c r="T2" s="3"/>
      <c r="U2" s="3"/>
      <c r="V2" s="3"/>
      <c r="W2" s="3"/>
    </row>
    <row r="3" spans="2:43" ht="15.75" thickBot="1" x14ac:dyDescent="0.3">
      <c r="R3" s="3"/>
      <c r="S3" s="4"/>
      <c r="T3" s="3"/>
      <c r="U3" s="3"/>
      <c r="V3" s="3"/>
      <c r="W3" s="3"/>
    </row>
    <row r="4" spans="2:43" x14ac:dyDescent="0.25">
      <c r="B4" s="5"/>
      <c r="C4" s="6"/>
      <c r="D4" s="6"/>
      <c r="E4" s="6"/>
      <c r="F4" s="6"/>
      <c r="G4" s="6"/>
      <c r="H4" s="6"/>
      <c r="I4" s="6"/>
      <c r="J4" s="6"/>
      <c r="K4" s="6"/>
      <c r="L4" s="7"/>
      <c r="O4" s="8" t="s">
        <v>1</v>
      </c>
      <c r="P4" s="9"/>
      <c r="Q4" s="10" t="s">
        <v>31</v>
      </c>
      <c r="R4" s="9"/>
      <c r="S4" s="11"/>
      <c r="T4" s="9"/>
      <c r="U4" s="9"/>
      <c r="V4" s="9"/>
      <c r="W4" s="9"/>
      <c r="X4" s="9"/>
      <c r="Y4" s="9"/>
      <c r="Z4" s="9"/>
      <c r="AA4" s="9"/>
      <c r="AB4" s="12"/>
    </row>
    <row r="5" spans="2:43" x14ac:dyDescent="0.25">
      <c r="B5" s="13"/>
      <c r="C5" s="2" t="s">
        <v>4</v>
      </c>
      <c r="D5" s="14"/>
      <c r="E5" s="14"/>
      <c r="F5" s="14"/>
      <c r="G5" s="14"/>
      <c r="H5" s="14"/>
      <c r="I5" s="14"/>
      <c r="J5" s="15" t="str">
        <f>IF(S23=1,$AP$7,$AP$8)</f>
        <v>Section Incomplete</v>
      </c>
      <c r="K5" s="14"/>
      <c r="L5" s="16"/>
      <c r="O5" s="17" t="s">
        <v>18</v>
      </c>
      <c r="P5" s="14"/>
      <c r="Q5" s="14"/>
      <c r="R5" s="14"/>
      <c r="S5" s="18"/>
      <c r="T5" s="14"/>
      <c r="U5" s="14"/>
      <c r="V5" s="14"/>
      <c r="W5" s="14"/>
      <c r="X5" s="14"/>
      <c r="Y5" s="14"/>
      <c r="Z5" s="14"/>
      <c r="AA5" s="14"/>
      <c r="AB5" s="19"/>
    </row>
    <row r="6" spans="2:43" x14ac:dyDescent="0.25">
      <c r="B6" s="13"/>
      <c r="C6" s="2"/>
      <c r="D6" s="14"/>
      <c r="E6" s="14"/>
      <c r="F6" s="14"/>
      <c r="G6" s="14"/>
      <c r="H6" s="14"/>
      <c r="I6" s="14"/>
      <c r="J6" s="15"/>
      <c r="K6" s="14"/>
      <c r="L6" s="16"/>
      <c r="O6" s="17"/>
      <c r="P6" s="14"/>
      <c r="Q6" s="14"/>
      <c r="R6" s="14"/>
      <c r="S6" s="18"/>
      <c r="T6" s="14"/>
      <c r="U6" s="14"/>
      <c r="V6" s="14"/>
      <c r="W6" s="14"/>
      <c r="X6" s="14"/>
      <c r="Y6" s="14"/>
      <c r="Z6" s="14"/>
      <c r="AA6" s="14"/>
      <c r="AB6" s="19"/>
      <c r="AD6" s="42" t="s">
        <v>54</v>
      </c>
      <c r="AG6" s="20" t="s">
        <v>116</v>
      </c>
      <c r="AL6" s="20" t="s">
        <v>117</v>
      </c>
      <c r="AP6" s="2" t="s">
        <v>120</v>
      </c>
      <c r="AQ6" s="46" t="s">
        <v>129</v>
      </c>
    </row>
    <row r="7" spans="2:43" x14ac:dyDescent="0.25">
      <c r="B7" s="13"/>
      <c r="C7" s="14" t="s">
        <v>0</v>
      </c>
      <c r="D7" s="14"/>
      <c r="E7" s="14"/>
      <c r="F7" s="14"/>
      <c r="G7" s="50"/>
      <c r="H7" s="51"/>
      <c r="I7" s="51"/>
      <c r="J7" s="51"/>
      <c r="K7" s="52"/>
      <c r="L7" s="16"/>
      <c r="O7" s="20" t="s">
        <v>23</v>
      </c>
      <c r="P7" s="14"/>
      <c r="Q7" s="14"/>
      <c r="R7" s="14"/>
      <c r="S7" s="18"/>
      <c r="T7" s="14"/>
      <c r="U7" s="14"/>
      <c r="V7" s="14"/>
      <c r="W7" s="14"/>
      <c r="X7" s="14"/>
      <c r="Y7" s="14"/>
      <c r="Z7" s="14"/>
      <c r="AA7" s="14"/>
      <c r="AB7" s="19"/>
      <c r="AD7" t="s">
        <v>55</v>
      </c>
      <c r="AL7" s="23" t="s">
        <v>113</v>
      </c>
      <c r="AP7" s="45" t="s">
        <v>121</v>
      </c>
      <c r="AQ7" s="47" t="s">
        <v>130</v>
      </c>
    </row>
    <row r="8" spans="2:43" x14ac:dyDescent="0.25">
      <c r="B8" s="13"/>
      <c r="C8" s="24" t="s">
        <v>45</v>
      </c>
      <c r="D8" s="14"/>
      <c r="E8" s="14"/>
      <c r="F8" s="14"/>
      <c r="G8" s="50"/>
      <c r="H8" s="51"/>
      <c r="I8" s="51"/>
      <c r="J8" s="51"/>
      <c r="K8" s="52"/>
      <c r="L8" s="16"/>
      <c r="O8" s="17" t="s">
        <v>19</v>
      </c>
      <c r="P8" s="14"/>
      <c r="Q8" s="14"/>
      <c r="R8" s="14"/>
      <c r="S8" s="21" t="s">
        <v>20</v>
      </c>
      <c r="T8" s="22" t="s">
        <v>21</v>
      </c>
      <c r="U8" s="14"/>
      <c r="V8" s="14"/>
      <c r="W8" s="14"/>
      <c r="X8" s="14"/>
      <c r="Y8" s="14"/>
      <c r="Z8" s="14"/>
      <c r="AA8" s="14"/>
      <c r="AB8" s="19"/>
      <c r="AD8" t="s">
        <v>56</v>
      </c>
      <c r="AG8" s="23" t="s">
        <v>114</v>
      </c>
      <c r="AP8" s="45" t="s">
        <v>122</v>
      </c>
      <c r="AQ8" s="47" t="s">
        <v>131</v>
      </c>
    </row>
    <row r="9" spans="2:43" x14ac:dyDescent="0.25">
      <c r="B9" s="13"/>
      <c r="C9" s="14"/>
      <c r="D9" s="14"/>
      <c r="E9" s="14"/>
      <c r="F9" s="14"/>
      <c r="G9" s="14"/>
      <c r="H9" s="14"/>
      <c r="I9" s="14"/>
      <c r="J9" s="14"/>
      <c r="K9" s="14"/>
      <c r="L9" s="16"/>
      <c r="O9" s="23"/>
      <c r="P9" s="14"/>
      <c r="Q9" s="14"/>
      <c r="R9" s="14"/>
      <c r="S9" s="18"/>
      <c r="T9" s="14"/>
      <c r="U9" s="14"/>
      <c r="V9" s="14"/>
      <c r="W9" s="14"/>
      <c r="X9" s="14"/>
      <c r="Y9" s="14"/>
      <c r="Z9" s="14"/>
      <c r="AA9" s="14"/>
      <c r="AB9" s="19"/>
      <c r="AD9" t="s">
        <v>57</v>
      </c>
      <c r="AG9" s="44" t="s">
        <v>115</v>
      </c>
    </row>
    <row r="10" spans="2:43" ht="15" customHeight="1" x14ac:dyDescent="0.25">
      <c r="B10" s="13"/>
      <c r="C10" s="14" t="s">
        <v>2</v>
      </c>
      <c r="D10" s="14"/>
      <c r="E10" s="14"/>
      <c r="F10" s="25">
        <v>1</v>
      </c>
      <c r="G10" s="50"/>
      <c r="H10" s="51"/>
      <c r="I10" s="51"/>
      <c r="J10" s="51"/>
      <c r="K10" s="52"/>
      <c r="L10" s="16"/>
      <c r="O10" s="23" t="str">
        <f>C10</f>
        <v>Services to be added</v>
      </c>
      <c r="P10" s="14"/>
      <c r="Q10" s="14"/>
      <c r="R10" s="14"/>
      <c r="S10" s="18">
        <f>IF(G10=G11,0,IF(G11=G10,0,IF(G10="",IF(G11="",0,1),IF(G11="",IF(G10="",0,1),1))))</f>
        <v>0</v>
      </c>
      <c r="T10" s="61" t="s">
        <v>24</v>
      </c>
      <c r="U10" s="61"/>
      <c r="V10" s="61"/>
      <c r="W10" s="61"/>
      <c r="X10" s="61"/>
      <c r="Y10" s="61"/>
      <c r="Z10" s="61"/>
      <c r="AA10" s="61"/>
      <c r="AB10" s="75"/>
      <c r="AD10" t="s">
        <v>58</v>
      </c>
    </row>
    <row r="11" spans="2:43" x14ac:dyDescent="0.25">
      <c r="B11" s="13"/>
      <c r="C11" s="14" t="s">
        <v>3</v>
      </c>
      <c r="D11" s="14"/>
      <c r="E11" s="14"/>
      <c r="F11" s="25">
        <v>2</v>
      </c>
      <c r="G11" s="50"/>
      <c r="H11" s="51"/>
      <c r="I11" s="51"/>
      <c r="J11" s="51"/>
      <c r="K11" s="52"/>
      <c r="L11" s="16"/>
      <c r="O11" s="23"/>
      <c r="P11" s="14"/>
      <c r="Q11" s="14"/>
      <c r="R11" s="14"/>
      <c r="S11" s="18"/>
      <c r="T11" s="61"/>
      <c r="U11" s="61"/>
      <c r="V11" s="61"/>
      <c r="W11" s="61"/>
      <c r="X11" s="61"/>
      <c r="Y11" s="61"/>
      <c r="Z11" s="61"/>
      <c r="AA11" s="61"/>
      <c r="AB11" s="75"/>
      <c r="AD11" t="s">
        <v>59</v>
      </c>
    </row>
    <row r="12" spans="2:43" x14ac:dyDescent="0.25">
      <c r="B12" s="13"/>
      <c r="C12" s="14"/>
      <c r="D12" s="14"/>
      <c r="E12" s="14"/>
      <c r="F12" s="25"/>
      <c r="G12" s="77"/>
      <c r="H12" s="77"/>
      <c r="I12" s="77"/>
      <c r="J12" s="77"/>
      <c r="K12" s="77"/>
      <c r="L12" s="16"/>
      <c r="O12" s="23"/>
      <c r="P12" s="14"/>
      <c r="Q12" s="14"/>
      <c r="R12" s="14"/>
      <c r="S12" s="18"/>
      <c r="T12" s="61"/>
      <c r="U12" s="61"/>
      <c r="V12" s="61"/>
      <c r="W12" s="61"/>
      <c r="X12" s="61"/>
      <c r="Y12" s="61"/>
      <c r="Z12" s="61"/>
      <c r="AA12" s="61"/>
      <c r="AB12" s="75"/>
      <c r="AD12" t="s">
        <v>60</v>
      </c>
    </row>
    <row r="13" spans="2:43" x14ac:dyDescent="0.25">
      <c r="B13" s="13"/>
      <c r="C13" s="54" t="s">
        <v>49</v>
      </c>
      <c r="D13" s="54"/>
      <c r="E13" s="54"/>
      <c r="F13" s="54"/>
      <c r="G13" s="50"/>
      <c r="H13" s="51"/>
      <c r="I13" s="51"/>
      <c r="J13" s="51"/>
      <c r="K13" s="52"/>
      <c r="L13" s="16"/>
      <c r="O13" s="23" t="s">
        <v>118</v>
      </c>
      <c r="P13" s="14"/>
      <c r="Q13" s="14"/>
      <c r="R13" s="14"/>
      <c r="S13" s="18">
        <f>IF(G7="",0,1)</f>
        <v>0</v>
      </c>
      <c r="T13" s="61"/>
      <c r="U13" s="61"/>
      <c r="V13" s="61"/>
      <c r="W13" s="61"/>
      <c r="X13" s="61"/>
      <c r="Y13" s="61"/>
      <c r="Z13" s="61"/>
      <c r="AA13" s="61"/>
      <c r="AB13" s="75"/>
      <c r="AD13" t="s">
        <v>61</v>
      </c>
    </row>
    <row r="14" spans="2:43" x14ac:dyDescent="0.25">
      <c r="B14" s="13"/>
      <c r="C14" s="54"/>
      <c r="D14" s="54"/>
      <c r="E14" s="54"/>
      <c r="F14" s="54"/>
      <c r="G14" s="50"/>
      <c r="H14" s="51"/>
      <c r="I14" s="51"/>
      <c r="J14" s="51"/>
      <c r="K14" s="52"/>
      <c r="L14" s="16"/>
      <c r="O14" s="23" t="s">
        <v>119</v>
      </c>
      <c r="P14" s="14"/>
      <c r="Q14" s="14"/>
      <c r="R14" s="14"/>
      <c r="S14" s="18"/>
      <c r="T14" s="61"/>
      <c r="U14" s="61"/>
      <c r="V14" s="61"/>
      <c r="W14" s="61"/>
      <c r="X14" s="61"/>
      <c r="Y14" s="61"/>
      <c r="Z14" s="61"/>
      <c r="AA14" s="61"/>
      <c r="AB14" s="75"/>
      <c r="AD14" t="s">
        <v>62</v>
      </c>
    </row>
    <row r="15" spans="2:43" x14ac:dyDescent="0.25">
      <c r="B15" s="13"/>
      <c r="C15" s="54"/>
      <c r="D15" s="54"/>
      <c r="E15" s="54"/>
      <c r="F15" s="54"/>
      <c r="G15" s="50"/>
      <c r="H15" s="51"/>
      <c r="I15" s="51"/>
      <c r="J15" s="51"/>
      <c r="K15" s="52"/>
      <c r="L15" s="16"/>
      <c r="O15" s="23"/>
      <c r="P15" s="14"/>
      <c r="Q15" s="14"/>
      <c r="R15" s="14"/>
      <c r="S15" s="18"/>
      <c r="T15" s="61"/>
      <c r="U15" s="61"/>
      <c r="V15" s="61"/>
      <c r="W15" s="61"/>
      <c r="X15" s="61"/>
      <c r="Y15" s="61"/>
      <c r="Z15" s="61"/>
      <c r="AA15" s="61"/>
      <c r="AB15" s="75"/>
      <c r="AD15" s="43" t="s">
        <v>63</v>
      </c>
    </row>
    <row r="16" spans="2:43" x14ac:dyDescent="0.25">
      <c r="B16" s="13"/>
      <c r="C16" s="54"/>
      <c r="D16" s="54"/>
      <c r="E16" s="54"/>
      <c r="F16" s="54"/>
      <c r="G16" s="50"/>
      <c r="H16" s="51"/>
      <c r="I16" s="51"/>
      <c r="J16" s="51"/>
      <c r="K16" s="52"/>
      <c r="L16" s="16"/>
      <c r="O16" s="23"/>
      <c r="P16" s="14"/>
      <c r="Q16" s="14"/>
      <c r="R16" s="14"/>
      <c r="S16" s="18"/>
      <c r="T16" s="61"/>
      <c r="U16" s="61"/>
      <c r="V16" s="61"/>
      <c r="W16" s="61"/>
      <c r="X16" s="61"/>
      <c r="Y16" s="61"/>
      <c r="Z16" s="61"/>
      <c r="AA16" s="61"/>
      <c r="AB16" s="75"/>
      <c r="AD16" t="s">
        <v>64</v>
      </c>
    </row>
    <row r="17" spans="2:30" x14ac:dyDescent="0.25">
      <c r="B17" s="13"/>
      <c r="C17" s="54"/>
      <c r="D17" s="54"/>
      <c r="E17" s="54"/>
      <c r="F17" s="54"/>
      <c r="G17" s="50"/>
      <c r="H17" s="51"/>
      <c r="I17" s="51"/>
      <c r="J17" s="51"/>
      <c r="K17" s="52"/>
      <c r="L17" s="16"/>
      <c r="O17" s="23"/>
      <c r="P17" s="14"/>
      <c r="Q17" s="14"/>
      <c r="R17" s="14"/>
      <c r="S17" s="18"/>
      <c r="T17" s="61"/>
      <c r="U17" s="61"/>
      <c r="V17" s="61"/>
      <c r="W17" s="61"/>
      <c r="X17" s="61"/>
      <c r="Y17" s="61"/>
      <c r="Z17" s="61"/>
      <c r="AA17" s="61"/>
      <c r="AB17" s="75"/>
      <c r="AD17" t="s">
        <v>65</v>
      </c>
    </row>
    <row r="18" spans="2:30" x14ac:dyDescent="0.25">
      <c r="B18" s="13"/>
      <c r="C18" s="54"/>
      <c r="D18" s="54"/>
      <c r="E18" s="54"/>
      <c r="F18" s="54"/>
      <c r="G18" s="50"/>
      <c r="H18" s="51"/>
      <c r="I18" s="51"/>
      <c r="J18" s="51"/>
      <c r="K18" s="52"/>
      <c r="L18" s="16"/>
      <c r="O18" s="23"/>
      <c r="P18" s="14"/>
      <c r="Q18" s="14"/>
      <c r="R18" s="14"/>
      <c r="S18" s="18"/>
      <c r="T18" s="61"/>
      <c r="U18" s="61"/>
      <c r="V18" s="61"/>
      <c r="W18" s="61"/>
      <c r="X18" s="61"/>
      <c r="Y18" s="61"/>
      <c r="Z18" s="61"/>
      <c r="AA18" s="61"/>
      <c r="AB18" s="75"/>
      <c r="AD18" t="s">
        <v>66</v>
      </c>
    </row>
    <row r="19" spans="2:30" x14ac:dyDescent="0.25">
      <c r="B19" s="13"/>
      <c r="C19" s="54"/>
      <c r="D19" s="54"/>
      <c r="E19" s="54"/>
      <c r="F19" s="54"/>
      <c r="G19" s="50"/>
      <c r="H19" s="51"/>
      <c r="I19" s="51"/>
      <c r="J19" s="51"/>
      <c r="K19" s="52"/>
      <c r="L19" s="16"/>
      <c r="O19" s="23"/>
      <c r="P19" s="14"/>
      <c r="Q19" s="14"/>
      <c r="R19" s="14"/>
      <c r="S19" s="18"/>
      <c r="T19" s="61"/>
      <c r="U19" s="61"/>
      <c r="V19" s="61"/>
      <c r="W19" s="61"/>
      <c r="X19" s="61"/>
      <c r="Y19" s="61"/>
      <c r="Z19" s="61"/>
      <c r="AA19" s="61"/>
      <c r="AB19" s="75"/>
      <c r="AD19" t="s">
        <v>67</v>
      </c>
    </row>
    <row r="20" spans="2:30" x14ac:dyDescent="0.25">
      <c r="B20" s="13"/>
      <c r="C20" s="54"/>
      <c r="D20" s="54"/>
      <c r="E20" s="54"/>
      <c r="F20" s="54"/>
      <c r="G20" s="50"/>
      <c r="H20" s="51"/>
      <c r="I20" s="51"/>
      <c r="J20" s="51"/>
      <c r="K20" s="52"/>
      <c r="L20" s="16"/>
      <c r="O20" s="23"/>
      <c r="P20" s="14"/>
      <c r="Q20" s="14"/>
      <c r="R20" s="14"/>
      <c r="S20" s="18"/>
      <c r="T20" s="61"/>
      <c r="U20" s="61"/>
      <c r="V20" s="61"/>
      <c r="W20" s="61"/>
      <c r="X20" s="61"/>
      <c r="Y20" s="61"/>
      <c r="Z20" s="61"/>
      <c r="AA20" s="61"/>
      <c r="AB20" s="75"/>
      <c r="AD20" t="s">
        <v>68</v>
      </c>
    </row>
    <row r="21" spans="2:30" x14ac:dyDescent="0.25">
      <c r="B21" s="13"/>
      <c r="C21" s="54"/>
      <c r="D21" s="54"/>
      <c r="E21" s="54"/>
      <c r="F21" s="54"/>
      <c r="G21" s="50"/>
      <c r="H21" s="51"/>
      <c r="I21" s="51"/>
      <c r="J21" s="51"/>
      <c r="K21" s="52"/>
      <c r="L21" s="16"/>
      <c r="O21" s="23"/>
      <c r="P21" s="14"/>
      <c r="Q21" s="14"/>
      <c r="R21" s="14"/>
      <c r="S21" s="18"/>
      <c r="T21" s="61"/>
      <c r="U21" s="61"/>
      <c r="V21" s="61"/>
      <c r="W21" s="61"/>
      <c r="X21" s="61"/>
      <c r="Y21" s="61"/>
      <c r="Z21" s="61"/>
      <c r="AA21" s="61"/>
      <c r="AB21" s="75"/>
      <c r="AD21" s="43" t="s">
        <v>69</v>
      </c>
    </row>
    <row r="22" spans="2:30" ht="15.75" thickBot="1" x14ac:dyDescent="0.3">
      <c r="B22" s="13"/>
      <c r="C22" s="14"/>
      <c r="D22" s="14"/>
      <c r="E22" s="14"/>
      <c r="F22" s="25"/>
      <c r="G22" s="77"/>
      <c r="H22" s="77"/>
      <c r="I22" s="77"/>
      <c r="J22" s="77"/>
      <c r="K22" s="77"/>
      <c r="L22" s="16"/>
      <c r="O22" s="23"/>
      <c r="P22" s="14"/>
      <c r="Q22" s="14"/>
      <c r="R22" s="14"/>
      <c r="S22" s="18"/>
      <c r="T22" s="61"/>
      <c r="U22" s="61"/>
      <c r="V22" s="61"/>
      <c r="W22" s="61"/>
      <c r="X22" s="61"/>
      <c r="Y22" s="61"/>
      <c r="Z22" s="61"/>
      <c r="AA22" s="61"/>
      <c r="AB22" s="75"/>
      <c r="AD22" t="s">
        <v>70</v>
      </c>
    </row>
    <row r="23" spans="2:30" x14ac:dyDescent="0.25">
      <c r="B23" s="5"/>
      <c r="C23" s="6"/>
      <c r="D23" s="6"/>
      <c r="E23" s="6"/>
      <c r="F23" s="6"/>
      <c r="G23" s="6"/>
      <c r="H23" s="6"/>
      <c r="I23" s="6"/>
      <c r="J23" s="6"/>
      <c r="K23" s="6"/>
      <c r="L23" s="7"/>
      <c r="O23" s="20" t="s">
        <v>32</v>
      </c>
      <c r="P23" s="14"/>
      <c r="Q23" s="14"/>
      <c r="R23" s="14"/>
      <c r="S23" s="18">
        <f>IF(COUNTIF(S9:S22,0)=0,1,0)</f>
        <v>0</v>
      </c>
      <c r="T23" s="14" t="s">
        <v>34</v>
      </c>
      <c r="U23" s="14"/>
      <c r="V23" s="14"/>
      <c r="W23" s="14"/>
      <c r="X23" s="14"/>
      <c r="Y23" s="14"/>
      <c r="Z23" s="14"/>
      <c r="AA23" s="14"/>
      <c r="AB23" s="19"/>
      <c r="AD23" t="s">
        <v>71</v>
      </c>
    </row>
    <row r="24" spans="2:30" x14ac:dyDescent="0.25">
      <c r="B24" s="13"/>
      <c r="C24" s="2" t="s">
        <v>52</v>
      </c>
      <c r="D24" s="14"/>
      <c r="E24" s="14"/>
      <c r="F24" s="14"/>
      <c r="G24" s="14"/>
      <c r="H24" s="14"/>
      <c r="I24" s="14"/>
      <c r="J24" s="15" t="str">
        <f>IF(S61=1,$AP$7,$AP$8)</f>
        <v>Section Incomplete</v>
      </c>
      <c r="K24" s="14"/>
      <c r="L24" s="16"/>
      <c r="O24" s="23"/>
      <c r="P24" s="14"/>
      <c r="Q24" s="14"/>
      <c r="R24" s="14"/>
      <c r="S24" s="18"/>
      <c r="T24" s="14"/>
      <c r="U24" s="14"/>
      <c r="V24" s="14"/>
      <c r="W24" s="14"/>
      <c r="X24" s="14"/>
      <c r="Y24" s="14"/>
      <c r="Z24" s="14"/>
      <c r="AA24" s="14"/>
      <c r="AB24" s="19"/>
      <c r="AD24" t="s">
        <v>72</v>
      </c>
    </row>
    <row r="25" spans="2:30" x14ac:dyDescent="0.25">
      <c r="B25" s="13"/>
      <c r="C25" s="14"/>
      <c r="D25" s="14"/>
      <c r="E25" s="14"/>
      <c r="F25" s="14"/>
      <c r="G25" s="14"/>
      <c r="H25" s="14"/>
      <c r="I25" s="14"/>
      <c r="J25" s="14"/>
      <c r="K25" s="14"/>
      <c r="L25" s="16"/>
      <c r="O25" s="23"/>
      <c r="P25" s="14"/>
      <c r="Q25" s="14"/>
      <c r="R25" s="14"/>
      <c r="S25" s="18"/>
      <c r="T25" s="14"/>
      <c r="U25" s="14"/>
      <c r="V25" s="14"/>
      <c r="W25" s="14"/>
      <c r="X25" s="14"/>
      <c r="Y25" s="14"/>
      <c r="Z25" s="14"/>
      <c r="AA25" s="14"/>
      <c r="AB25" s="19"/>
      <c r="AD25" t="s">
        <v>73</v>
      </c>
    </row>
    <row r="26" spans="2:30" x14ac:dyDescent="0.25">
      <c r="B26" s="13"/>
      <c r="C26" s="14" t="s">
        <v>5</v>
      </c>
      <c r="D26" s="14"/>
      <c r="E26" s="14"/>
      <c r="F26" s="14"/>
      <c r="G26" s="14"/>
      <c r="H26" s="14"/>
      <c r="I26" s="14"/>
      <c r="J26" s="14"/>
      <c r="K26" s="14"/>
      <c r="L26" s="16"/>
      <c r="O26" s="23"/>
      <c r="P26" s="14"/>
      <c r="Q26" s="14"/>
      <c r="R26" s="14"/>
      <c r="S26" s="18"/>
      <c r="T26" s="14"/>
      <c r="U26" s="14"/>
      <c r="V26" s="14"/>
      <c r="W26" s="14"/>
      <c r="X26" s="14"/>
      <c r="Y26" s="14"/>
      <c r="Z26" s="14"/>
      <c r="AA26" s="14"/>
      <c r="AB26" s="19"/>
      <c r="AD26" t="s">
        <v>74</v>
      </c>
    </row>
    <row r="27" spans="2:30" x14ac:dyDescent="0.25">
      <c r="B27" s="13"/>
      <c r="C27" s="14"/>
      <c r="D27" s="14"/>
      <c r="E27" s="14"/>
      <c r="F27" s="14"/>
      <c r="G27" s="14"/>
      <c r="H27" s="14"/>
      <c r="I27" s="14"/>
      <c r="J27" s="14"/>
      <c r="K27" s="14"/>
      <c r="L27" s="16"/>
      <c r="O27" s="23"/>
      <c r="P27" s="14"/>
      <c r="Q27" s="14"/>
      <c r="R27" s="14"/>
      <c r="S27" s="18"/>
      <c r="T27" s="14"/>
      <c r="U27" s="14"/>
      <c r="V27" s="14"/>
      <c r="W27" s="14"/>
      <c r="X27" s="14"/>
      <c r="Y27" s="14"/>
      <c r="Z27" s="14"/>
      <c r="AA27" s="14"/>
      <c r="AB27" s="19"/>
      <c r="AD27" t="s">
        <v>75</v>
      </c>
    </row>
    <row r="28" spans="2:30" x14ac:dyDescent="0.25">
      <c r="B28" s="13"/>
      <c r="C28" s="61" t="s">
        <v>37</v>
      </c>
      <c r="D28" s="61"/>
      <c r="E28" s="61"/>
      <c r="F28" s="61"/>
      <c r="G28" s="61"/>
      <c r="H28" s="61"/>
      <c r="I28" s="61"/>
      <c r="J28" s="14"/>
      <c r="K28" s="35"/>
      <c r="L28" s="16"/>
      <c r="O28" s="23" t="str">
        <f>C28</f>
        <v>Number of invididuals who received services in the last calendar year prior to submitting the application:</v>
      </c>
      <c r="P28" s="14"/>
      <c r="Q28" s="14"/>
      <c r="R28" s="14"/>
      <c r="S28" s="18">
        <f>IF(K28="",0,1)</f>
        <v>0</v>
      </c>
      <c r="T28" s="14" t="s">
        <v>22</v>
      </c>
      <c r="U28" s="14"/>
      <c r="V28" s="14"/>
      <c r="W28" s="14"/>
      <c r="X28" s="14"/>
      <c r="Y28" s="14"/>
      <c r="Z28" s="14"/>
      <c r="AA28" s="14"/>
      <c r="AB28" s="19"/>
      <c r="AD28" t="s">
        <v>76</v>
      </c>
    </row>
    <row r="29" spans="2:30" x14ac:dyDescent="0.25">
      <c r="B29" s="13"/>
      <c r="C29" s="61"/>
      <c r="D29" s="61"/>
      <c r="E29" s="61"/>
      <c r="F29" s="61"/>
      <c r="G29" s="61"/>
      <c r="H29" s="61"/>
      <c r="I29" s="61"/>
      <c r="J29" s="14"/>
      <c r="K29" s="14"/>
      <c r="L29" s="16"/>
      <c r="O29" s="23"/>
      <c r="P29" s="14"/>
      <c r="Q29" s="14"/>
      <c r="R29" s="14"/>
      <c r="S29" s="18"/>
      <c r="T29" s="14"/>
      <c r="U29" s="14"/>
      <c r="V29" s="14"/>
      <c r="W29" s="14"/>
      <c r="X29" s="14"/>
      <c r="Y29" s="14"/>
      <c r="Z29" s="14"/>
      <c r="AA29" s="14"/>
      <c r="AB29" s="19"/>
      <c r="AD29" t="s">
        <v>77</v>
      </c>
    </row>
    <row r="30" spans="2:30" x14ac:dyDescent="0.25">
      <c r="B30" s="13"/>
      <c r="C30" s="54" t="s">
        <v>48</v>
      </c>
      <c r="D30" s="54"/>
      <c r="E30" s="54"/>
      <c r="F30" s="54"/>
      <c r="G30" s="54"/>
      <c r="H30" s="54"/>
      <c r="I30" s="54"/>
      <c r="J30" s="14"/>
      <c r="L30" s="16"/>
      <c r="O30" s="23"/>
      <c r="P30" s="14"/>
      <c r="Q30" s="14"/>
      <c r="R30" s="14"/>
      <c r="S30" s="18"/>
      <c r="T30" s="14"/>
      <c r="U30" s="14"/>
      <c r="V30" s="14"/>
      <c r="W30" s="14"/>
      <c r="X30" s="14"/>
      <c r="Y30" s="14"/>
      <c r="Z30" s="14"/>
      <c r="AA30" s="14"/>
      <c r="AB30" s="19"/>
      <c r="AD30" t="s">
        <v>78</v>
      </c>
    </row>
    <row r="31" spans="2:30" x14ac:dyDescent="0.25">
      <c r="B31" s="13"/>
      <c r="C31" s="54"/>
      <c r="D31" s="54"/>
      <c r="E31" s="54"/>
      <c r="F31" s="54"/>
      <c r="G31" s="54"/>
      <c r="H31" s="54"/>
      <c r="I31" s="54"/>
      <c r="J31" s="14"/>
      <c r="K31" s="35"/>
      <c r="L31" s="16"/>
      <c r="O31" s="23"/>
      <c r="P31" s="14"/>
      <c r="Q31" s="14"/>
      <c r="R31" s="14"/>
      <c r="S31" s="18"/>
      <c r="T31" s="14"/>
      <c r="U31" s="14"/>
      <c r="V31" s="14"/>
      <c r="W31" s="14"/>
      <c r="X31" s="14"/>
      <c r="Y31" s="14"/>
      <c r="Z31" s="14"/>
      <c r="AA31" s="14"/>
      <c r="AB31" s="19"/>
      <c r="AD31" t="s">
        <v>79</v>
      </c>
    </row>
    <row r="32" spans="2:30" x14ac:dyDescent="0.25">
      <c r="B32" s="13"/>
      <c r="C32" s="41"/>
      <c r="D32" s="41"/>
      <c r="E32" s="41"/>
      <c r="F32" s="41"/>
      <c r="G32" s="41"/>
      <c r="H32" s="41"/>
      <c r="I32" s="41"/>
      <c r="J32" s="14"/>
      <c r="L32" s="16"/>
      <c r="O32" s="23"/>
      <c r="P32" s="14"/>
      <c r="Q32" s="14"/>
      <c r="R32" s="14"/>
      <c r="S32" s="18"/>
      <c r="T32" s="14"/>
      <c r="U32" s="14"/>
      <c r="V32" s="14"/>
      <c r="W32" s="14"/>
      <c r="X32" s="14"/>
      <c r="Y32" s="14"/>
      <c r="Z32" s="14"/>
      <c r="AA32" s="14"/>
      <c r="AB32" s="19"/>
      <c r="AD32" t="s">
        <v>80</v>
      </c>
    </row>
    <row r="33" spans="2:30" x14ac:dyDescent="0.25">
      <c r="B33" s="13"/>
      <c r="C33" s="54" t="s">
        <v>46</v>
      </c>
      <c r="D33" s="54"/>
      <c r="E33" s="54"/>
      <c r="F33" s="54"/>
      <c r="G33" s="54"/>
      <c r="H33" s="54"/>
      <c r="I33" s="54"/>
      <c r="J33" s="14"/>
      <c r="K33" s="35"/>
      <c r="L33" s="16"/>
      <c r="O33" s="23" t="str">
        <f>C33</f>
        <v>Number of service visits in the last calendar year prior to submitting the application:</v>
      </c>
      <c r="P33" s="14"/>
      <c r="Q33" s="14"/>
      <c r="R33" s="14"/>
      <c r="S33" s="18">
        <f>IF(K33="",0,1)</f>
        <v>0</v>
      </c>
      <c r="T33" s="14" t="s">
        <v>22</v>
      </c>
      <c r="U33" s="14"/>
      <c r="V33" s="14"/>
      <c r="W33" s="14"/>
      <c r="X33" s="14"/>
      <c r="Y33" s="14"/>
      <c r="Z33" s="14"/>
      <c r="AA33" s="14"/>
      <c r="AB33" s="19"/>
      <c r="AD33" t="s">
        <v>81</v>
      </c>
    </row>
    <row r="34" spans="2:30" x14ac:dyDescent="0.25">
      <c r="B34" s="13"/>
      <c r="C34" s="54"/>
      <c r="D34" s="54"/>
      <c r="E34" s="54"/>
      <c r="F34" s="54"/>
      <c r="G34" s="54"/>
      <c r="H34" s="54"/>
      <c r="I34" s="54"/>
      <c r="J34" s="14"/>
      <c r="K34" s="14"/>
      <c r="L34" s="16"/>
      <c r="O34" s="23"/>
      <c r="P34" s="14"/>
      <c r="Q34" s="14"/>
      <c r="R34" s="14"/>
      <c r="S34" s="18"/>
      <c r="T34" s="14"/>
      <c r="U34" s="14"/>
      <c r="V34" s="14"/>
      <c r="W34" s="14"/>
      <c r="X34" s="14"/>
      <c r="Y34" s="14"/>
      <c r="Z34" s="14"/>
      <c r="AA34" s="14"/>
      <c r="AB34" s="19"/>
      <c r="AD34" t="s">
        <v>82</v>
      </c>
    </row>
    <row r="35" spans="2:30" x14ac:dyDescent="0.25">
      <c r="B35" s="13"/>
      <c r="C35" s="54" t="s">
        <v>48</v>
      </c>
      <c r="D35" s="54"/>
      <c r="E35" s="54"/>
      <c r="F35" s="54"/>
      <c r="G35" s="54"/>
      <c r="H35" s="54"/>
      <c r="I35" s="54"/>
      <c r="J35" s="14"/>
      <c r="L35" s="16"/>
      <c r="O35" s="23"/>
      <c r="P35" s="14"/>
      <c r="Q35" s="14"/>
      <c r="R35" s="14"/>
      <c r="S35" s="18"/>
      <c r="T35" s="14"/>
      <c r="U35" s="14"/>
      <c r="V35" s="14"/>
      <c r="W35" s="14"/>
      <c r="X35" s="14"/>
      <c r="Y35" s="14"/>
      <c r="Z35" s="14"/>
      <c r="AA35" s="14"/>
      <c r="AB35" s="19"/>
      <c r="AD35" t="s">
        <v>83</v>
      </c>
    </row>
    <row r="36" spans="2:30" x14ac:dyDescent="0.25">
      <c r="B36" s="13"/>
      <c r="C36" s="54"/>
      <c r="D36" s="54"/>
      <c r="E36" s="54"/>
      <c r="F36" s="54"/>
      <c r="G36" s="54"/>
      <c r="H36" s="54"/>
      <c r="I36" s="54"/>
      <c r="J36" s="14"/>
      <c r="K36" s="35"/>
      <c r="L36" s="16"/>
      <c r="O36" s="23"/>
      <c r="P36" s="14"/>
      <c r="Q36" s="14"/>
      <c r="R36" s="14"/>
      <c r="S36" s="18"/>
      <c r="T36" s="14"/>
      <c r="U36" s="14"/>
      <c r="V36" s="14"/>
      <c r="W36" s="14"/>
      <c r="X36" s="14"/>
      <c r="Y36" s="14"/>
      <c r="Z36" s="14"/>
      <c r="AA36" s="14"/>
      <c r="AB36" s="19"/>
      <c r="AD36" t="s">
        <v>84</v>
      </c>
    </row>
    <row r="37" spans="2:30" x14ac:dyDescent="0.25">
      <c r="B37" s="13"/>
      <c r="C37" s="40"/>
      <c r="D37" s="37"/>
      <c r="E37" s="37"/>
      <c r="F37" s="37"/>
      <c r="G37" s="37"/>
      <c r="H37" s="37"/>
      <c r="I37" s="37"/>
      <c r="J37" s="14"/>
      <c r="K37" s="14"/>
      <c r="L37" s="16"/>
      <c r="O37" s="23"/>
      <c r="P37" s="14"/>
      <c r="Q37" s="14"/>
      <c r="R37" s="14"/>
      <c r="S37" s="18"/>
      <c r="T37" s="14"/>
      <c r="U37" s="14"/>
      <c r="V37" s="14"/>
      <c r="W37" s="14"/>
      <c r="X37" s="14"/>
      <c r="Y37" s="14"/>
      <c r="Z37" s="14"/>
      <c r="AA37" s="14"/>
      <c r="AB37" s="19"/>
      <c r="AD37" s="43" t="s">
        <v>85</v>
      </c>
    </row>
    <row r="38" spans="2:30" x14ac:dyDescent="0.25">
      <c r="B38" s="13"/>
      <c r="C38" s="38" t="s">
        <v>51</v>
      </c>
      <c r="D38" s="37"/>
      <c r="E38" s="37"/>
      <c r="F38" s="37"/>
      <c r="G38" s="37"/>
      <c r="H38" s="37"/>
      <c r="I38" s="37"/>
      <c r="J38" s="14"/>
      <c r="K38" s="35"/>
      <c r="L38" s="16"/>
      <c r="O38" s="23"/>
      <c r="P38" s="14"/>
      <c r="Q38" s="14"/>
      <c r="R38" s="14"/>
      <c r="S38" s="18"/>
      <c r="T38" s="14"/>
      <c r="U38" s="14"/>
      <c r="V38" s="14"/>
      <c r="W38" s="14"/>
      <c r="X38" s="14"/>
      <c r="Y38" s="14"/>
      <c r="Z38" s="14"/>
      <c r="AA38" s="14"/>
      <c r="AB38" s="19"/>
      <c r="AD38" t="s">
        <v>86</v>
      </c>
    </row>
    <row r="39" spans="2:30" x14ac:dyDescent="0.25">
      <c r="B39" s="13"/>
      <c r="C39" s="14"/>
      <c r="D39" s="14"/>
      <c r="E39" s="14"/>
      <c r="F39" s="14"/>
      <c r="G39" s="14"/>
      <c r="H39" s="14"/>
      <c r="I39" s="14"/>
      <c r="J39" s="14"/>
      <c r="K39" s="14"/>
      <c r="L39" s="16"/>
      <c r="O39" s="23"/>
      <c r="P39" s="14"/>
      <c r="Q39" s="14"/>
      <c r="R39" s="14"/>
      <c r="S39" s="18"/>
      <c r="T39" s="14"/>
      <c r="U39" s="14"/>
      <c r="V39" s="14"/>
      <c r="W39" s="14"/>
      <c r="X39" s="14"/>
      <c r="Y39" s="14"/>
      <c r="Z39" s="14"/>
      <c r="AA39" s="14"/>
      <c r="AB39" s="19"/>
      <c r="AD39" t="s">
        <v>87</v>
      </c>
    </row>
    <row r="40" spans="2:30" x14ac:dyDescent="0.25">
      <c r="B40" s="13"/>
      <c r="C40" s="14" t="s">
        <v>6</v>
      </c>
      <c r="D40" s="14"/>
      <c r="E40" s="14"/>
      <c r="F40" s="14"/>
      <c r="G40" s="50"/>
      <c r="H40" s="51"/>
      <c r="I40" s="51"/>
      <c r="J40" s="51"/>
      <c r="K40" s="52"/>
      <c r="L40" s="16"/>
      <c r="O40" s="23" t="s">
        <v>123</v>
      </c>
      <c r="P40" s="14"/>
      <c r="Q40" s="14"/>
      <c r="R40" s="14"/>
      <c r="S40" s="18">
        <f>IF(G40="",0,1)</f>
        <v>0</v>
      </c>
      <c r="T40" s="14" t="s">
        <v>22</v>
      </c>
      <c r="U40" s="14"/>
      <c r="V40" s="14"/>
      <c r="W40" s="14"/>
      <c r="X40" s="14"/>
      <c r="Y40" s="14"/>
      <c r="Z40" s="14"/>
      <c r="AA40" s="14"/>
      <c r="AB40" s="19"/>
      <c r="AD40" t="s">
        <v>88</v>
      </c>
    </row>
    <row r="41" spans="2:30" x14ac:dyDescent="0.25">
      <c r="B41" s="13"/>
      <c r="C41" s="14"/>
      <c r="D41" s="14"/>
      <c r="E41" s="14"/>
      <c r="F41" s="14"/>
      <c r="G41" s="26"/>
      <c r="H41" s="26"/>
      <c r="I41" s="26"/>
      <c r="J41" s="26"/>
      <c r="K41" s="26"/>
      <c r="L41" s="16"/>
      <c r="O41" s="23"/>
      <c r="P41" s="14"/>
      <c r="Q41" s="14"/>
      <c r="R41" s="14"/>
      <c r="S41" s="18"/>
      <c r="T41" s="14"/>
      <c r="U41" s="14"/>
      <c r="V41" s="14"/>
      <c r="W41" s="14"/>
      <c r="X41" s="14"/>
      <c r="Y41" s="14"/>
      <c r="Z41" s="14"/>
      <c r="AA41" s="14"/>
      <c r="AB41" s="19"/>
      <c r="AD41" t="s">
        <v>89</v>
      </c>
    </row>
    <row r="42" spans="2:30" ht="15" customHeight="1" x14ac:dyDescent="0.25">
      <c r="B42" s="13"/>
      <c r="C42" s="14"/>
      <c r="D42" s="14"/>
      <c r="E42" s="14"/>
      <c r="F42" s="14"/>
      <c r="G42" s="61" t="s">
        <v>38</v>
      </c>
      <c r="H42" s="61"/>
      <c r="I42" s="61" t="s">
        <v>39</v>
      </c>
      <c r="J42" s="61"/>
      <c r="K42" s="61" t="s">
        <v>40</v>
      </c>
      <c r="L42" s="62"/>
      <c r="O42" s="23"/>
      <c r="P42" s="14"/>
      <c r="Q42" s="14"/>
      <c r="R42" s="14"/>
      <c r="S42" s="18"/>
      <c r="T42" s="14"/>
      <c r="U42" s="14"/>
      <c r="V42" s="14"/>
      <c r="W42" s="14"/>
      <c r="X42" s="14"/>
      <c r="Y42" s="14"/>
      <c r="Z42" s="14"/>
      <c r="AA42" s="14"/>
      <c r="AB42" s="19"/>
      <c r="AD42" t="s">
        <v>90</v>
      </c>
    </row>
    <row r="43" spans="2:30" x14ac:dyDescent="0.25">
      <c r="B43" s="13"/>
      <c r="C43" s="14"/>
      <c r="D43" s="14"/>
      <c r="E43" s="14"/>
      <c r="F43" s="14"/>
      <c r="G43" s="61"/>
      <c r="H43" s="61"/>
      <c r="I43" s="61"/>
      <c r="J43" s="61"/>
      <c r="K43" s="61"/>
      <c r="L43" s="62"/>
      <c r="O43" s="23"/>
      <c r="P43" s="14"/>
      <c r="Q43" s="14"/>
      <c r="R43" s="14"/>
      <c r="S43" s="18"/>
      <c r="T43" s="14"/>
      <c r="U43" s="14"/>
      <c r="V43" s="14"/>
      <c r="W43" s="14"/>
      <c r="X43" s="14"/>
      <c r="Y43" s="14"/>
      <c r="Z43" s="14"/>
      <c r="AA43" s="14"/>
      <c r="AB43" s="19"/>
      <c r="AD43" t="s">
        <v>91</v>
      </c>
    </row>
    <row r="44" spans="2:30" x14ac:dyDescent="0.25">
      <c r="B44" s="13"/>
      <c r="C44" s="14" t="s">
        <v>7</v>
      </c>
      <c r="D44" s="14"/>
      <c r="E44" s="14"/>
      <c r="F44" s="14"/>
      <c r="G44" s="35"/>
      <c r="H44" s="14"/>
      <c r="I44" s="35"/>
      <c r="J44" s="14"/>
      <c r="K44" s="35"/>
      <c r="L44" s="16"/>
      <c r="O44" s="23" t="str">
        <f>C44</f>
        <v>Projection of Individuals to be Served:</v>
      </c>
      <c r="P44" s="14"/>
      <c r="Q44" s="14"/>
      <c r="R44" s="14"/>
      <c r="S44" s="18">
        <f>IF(COUNTA(G44,I44,K44)=3,1,0)</f>
        <v>0</v>
      </c>
      <c r="T44" s="14" t="s">
        <v>25</v>
      </c>
      <c r="U44" s="14"/>
      <c r="V44" s="14"/>
      <c r="W44" s="14"/>
      <c r="X44" s="14"/>
      <c r="Y44" s="14"/>
      <c r="Z44" s="14"/>
      <c r="AA44" s="14"/>
      <c r="AB44" s="19"/>
      <c r="AD44" t="s">
        <v>92</v>
      </c>
    </row>
    <row r="45" spans="2:30" x14ac:dyDescent="0.25">
      <c r="B45" s="13"/>
      <c r="C45" s="14" t="s">
        <v>8</v>
      </c>
      <c r="D45" s="14"/>
      <c r="E45" s="14"/>
      <c r="F45" s="14"/>
      <c r="G45" s="35"/>
      <c r="H45" s="14"/>
      <c r="I45" s="35"/>
      <c r="J45" s="14"/>
      <c r="K45" s="35"/>
      <c r="L45" s="16"/>
      <c r="O45" s="23" t="str">
        <f>C45</f>
        <v>Projection of Service Visits:</v>
      </c>
      <c r="P45" s="14"/>
      <c r="Q45" s="14"/>
      <c r="R45" s="14"/>
      <c r="S45" s="18">
        <f>IF(COUNTA(G45,I45,K45)=3,1,0)</f>
        <v>0</v>
      </c>
      <c r="T45" s="14" t="s">
        <v>25</v>
      </c>
      <c r="U45" s="14"/>
      <c r="V45" s="14"/>
      <c r="W45" s="14"/>
      <c r="X45" s="14"/>
      <c r="Y45" s="14"/>
      <c r="Z45" s="14"/>
      <c r="AA45" s="14"/>
      <c r="AB45" s="19"/>
      <c r="AD45" t="s">
        <v>93</v>
      </c>
    </row>
    <row r="46" spans="2:30" x14ac:dyDescent="0.25">
      <c r="B46" s="13"/>
      <c r="C46" s="14"/>
      <c r="D46" s="14"/>
      <c r="E46" s="14"/>
      <c r="F46" s="14"/>
      <c r="G46" s="14"/>
      <c r="H46" s="14"/>
      <c r="I46" s="14"/>
      <c r="J46" s="14"/>
      <c r="K46" s="14"/>
      <c r="L46" s="16"/>
      <c r="O46" s="23"/>
      <c r="P46" s="14"/>
      <c r="Q46" s="14"/>
      <c r="R46" s="14"/>
      <c r="S46" s="18"/>
      <c r="T46" s="14"/>
      <c r="U46" s="14"/>
      <c r="V46" s="14"/>
      <c r="W46" s="14"/>
      <c r="X46" s="14"/>
      <c r="Y46" s="14"/>
      <c r="Z46" s="14"/>
      <c r="AA46" s="14"/>
      <c r="AB46" s="19"/>
      <c r="AD46" t="s">
        <v>94</v>
      </c>
    </row>
    <row r="47" spans="2:30" x14ac:dyDescent="0.25">
      <c r="B47" s="13"/>
      <c r="C47" s="14" t="s">
        <v>9</v>
      </c>
      <c r="D47" s="14"/>
      <c r="E47" s="14"/>
      <c r="F47" s="14"/>
      <c r="G47" s="57" t="str">
        <f>IF($G$10="","",$G$10)</f>
        <v/>
      </c>
      <c r="H47" s="58"/>
      <c r="I47" s="58"/>
      <c r="J47" s="58"/>
      <c r="K47" s="59"/>
      <c r="L47" s="16"/>
      <c r="O47" s="23"/>
      <c r="P47" s="14"/>
      <c r="Q47" s="14"/>
      <c r="R47" s="14"/>
      <c r="S47" s="18"/>
      <c r="T47" s="14"/>
      <c r="U47" s="14"/>
      <c r="V47" s="14"/>
      <c r="W47" s="14"/>
      <c r="X47" s="14"/>
      <c r="Y47" s="14"/>
      <c r="Z47" s="14"/>
      <c r="AA47" s="14"/>
      <c r="AB47" s="19"/>
      <c r="AD47" t="s">
        <v>95</v>
      </c>
    </row>
    <row r="48" spans="2:30" x14ac:dyDescent="0.25">
      <c r="B48" s="13"/>
      <c r="C48" s="14"/>
      <c r="D48" s="14"/>
      <c r="E48" s="14"/>
      <c r="F48" s="14"/>
      <c r="G48" s="14"/>
      <c r="H48" s="14"/>
      <c r="I48" s="14"/>
      <c r="J48" s="14"/>
      <c r="K48" s="14"/>
      <c r="L48" s="16"/>
      <c r="O48" s="23"/>
      <c r="P48" s="14"/>
      <c r="Q48" s="14"/>
      <c r="R48" s="14"/>
      <c r="S48" s="18"/>
      <c r="T48" s="14"/>
      <c r="U48" s="14"/>
      <c r="V48" s="14"/>
      <c r="W48" s="14"/>
      <c r="X48" s="14"/>
      <c r="Y48" s="14"/>
      <c r="Z48" s="14"/>
      <c r="AA48" s="14"/>
      <c r="AB48" s="19"/>
      <c r="AD48" t="s">
        <v>96</v>
      </c>
    </row>
    <row r="49" spans="2:30" x14ac:dyDescent="0.25">
      <c r="B49" s="13"/>
      <c r="C49" s="14"/>
      <c r="D49" s="14"/>
      <c r="E49" s="14"/>
      <c r="F49" s="14"/>
      <c r="G49" s="61" t="str">
        <f>G42</f>
        <v>First Year of Implementation</v>
      </c>
      <c r="H49" s="61"/>
      <c r="I49" s="61" t="str">
        <f>I42</f>
        <v>Second Year of Implementation</v>
      </c>
      <c r="J49" s="61"/>
      <c r="K49" s="61" t="str">
        <f>K42</f>
        <v>Third Year of Implementation</v>
      </c>
      <c r="L49" s="62"/>
      <c r="O49" s="23"/>
      <c r="P49" s="14"/>
      <c r="Q49" s="14"/>
      <c r="R49" s="14"/>
      <c r="S49" s="18"/>
      <c r="T49" s="14"/>
      <c r="U49" s="14"/>
      <c r="V49" s="14"/>
      <c r="W49" s="14"/>
      <c r="X49" s="14"/>
      <c r="Y49" s="14"/>
      <c r="Z49" s="14"/>
      <c r="AA49" s="14"/>
      <c r="AB49" s="19"/>
      <c r="AD49" t="s">
        <v>97</v>
      </c>
    </row>
    <row r="50" spans="2:30" x14ac:dyDescent="0.25">
      <c r="B50" s="13"/>
      <c r="C50" s="14"/>
      <c r="D50" s="14"/>
      <c r="E50" s="14"/>
      <c r="F50" s="14"/>
      <c r="G50" s="61"/>
      <c r="H50" s="61"/>
      <c r="I50" s="61"/>
      <c r="J50" s="61"/>
      <c r="K50" s="61"/>
      <c r="L50" s="62"/>
      <c r="O50" s="23"/>
      <c r="P50" s="14"/>
      <c r="Q50" s="14"/>
      <c r="R50" s="14"/>
      <c r="S50" s="18"/>
      <c r="T50" s="14"/>
      <c r="U50" s="14"/>
      <c r="V50" s="14"/>
      <c r="W50" s="14"/>
      <c r="X50" s="14"/>
      <c r="Y50" s="14"/>
      <c r="Z50" s="14"/>
      <c r="AA50" s="14"/>
      <c r="AB50" s="19"/>
      <c r="AD50" t="s">
        <v>98</v>
      </c>
    </row>
    <row r="51" spans="2:30" x14ac:dyDescent="0.25">
      <c r="B51" s="13"/>
      <c r="C51" s="14" t="s">
        <v>7</v>
      </c>
      <c r="D51" s="14"/>
      <c r="E51" s="14"/>
      <c r="F51" s="14"/>
      <c r="G51" s="35"/>
      <c r="H51" s="14"/>
      <c r="I51" s="35"/>
      <c r="J51" s="14"/>
      <c r="K51" s="35"/>
      <c r="L51" s="16"/>
      <c r="O51" s="23" t="str">
        <f>C51</f>
        <v>Projection of Individuals to be Served:</v>
      </c>
      <c r="P51" s="14"/>
      <c r="Q51" s="14"/>
      <c r="R51" s="14"/>
      <c r="S51" s="18">
        <f>IF(G$47="",1,IF(COUNTA(G51,I51,K51)=3,1,0))</f>
        <v>1</v>
      </c>
      <c r="T51" s="14" t="s">
        <v>26</v>
      </c>
      <c r="U51" s="14"/>
      <c r="V51" s="14"/>
      <c r="W51" s="14"/>
      <c r="X51" s="14"/>
      <c r="Y51" s="14"/>
      <c r="Z51" s="14"/>
      <c r="AA51" s="14"/>
      <c r="AB51" s="19"/>
      <c r="AD51" t="s">
        <v>99</v>
      </c>
    </row>
    <row r="52" spans="2:30" x14ac:dyDescent="0.25">
      <c r="B52" s="13"/>
      <c r="C52" s="14" t="s">
        <v>8</v>
      </c>
      <c r="D52" s="14"/>
      <c r="E52" s="14"/>
      <c r="F52" s="14"/>
      <c r="G52" s="35"/>
      <c r="H52" s="14"/>
      <c r="I52" s="35"/>
      <c r="J52" s="14"/>
      <c r="K52" s="35"/>
      <c r="L52" s="16"/>
      <c r="O52" s="23" t="str">
        <f>C52</f>
        <v>Projection of Service Visits:</v>
      </c>
      <c r="P52" s="14"/>
      <c r="Q52" s="14"/>
      <c r="R52" s="14"/>
      <c r="S52" s="18">
        <f>IF(G$47="",1,IF(COUNTA(G52,I52,K52)=3,1,0))</f>
        <v>1</v>
      </c>
      <c r="T52" s="14" t="s">
        <v>26</v>
      </c>
      <c r="U52" s="14"/>
      <c r="V52" s="14"/>
      <c r="W52" s="14"/>
      <c r="X52" s="14"/>
      <c r="Y52" s="14"/>
      <c r="Z52" s="14"/>
      <c r="AA52" s="14"/>
      <c r="AB52" s="19"/>
      <c r="AD52" t="s">
        <v>100</v>
      </c>
    </row>
    <row r="53" spans="2:30" x14ac:dyDescent="0.25">
      <c r="B53" s="13"/>
      <c r="C53" s="14"/>
      <c r="D53" s="14"/>
      <c r="E53" s="14"/>
      <c r="F53" s="14"/>
      <c r="G53" s="14"/>
      <c r="H53" s="14"/>
      <c r="I53" s="14"/>
      <c r="J53" s="14"/>
      <c r="K53" s="14"/>
      <c r="L53" s="16"/>
      <c r="O53" s="23"/>
      <c r="P53" s="14"/>
      <c r="Q53" s="14"/>
      <c r="R53" s="14"/>
      <c r="S53" s="18"/>
      <c r="T53" s="14"/>
      <c r="U53" s="14"/>
      <c r="V53" s="14"/>
      <c r="W53" s="14"/>
      <c r="X53" s="14"/>
      <c r="Y53" s="14"/>
      <c r="Z53" s="14"/>
      <c r="AA53" s="14"/>
      <c r="AB53" s="19"/>
      <c r="AD53" t="s">
        <v>101</v>
      </c>
    </row>
    <row r="54" spans="2:30" x14ac:dyDescent="0.25">
      <c r="B54" s="13"/>
      <c r="C54" s="14" t="s">
        <v>11</v>
      </c>
      <c r="D54" s="14"/>
      <c r="E54" s="14"/>
      <c r="F54" s="14"/>
      <c r="G54" s="57" t="str">
        <f>IF($G$11="","",$G$11)</f>
        <v/>
      </c>
      <c r="H54" s="58"/>
      <c r="I54" s="58"/>
      <c r="J54" s="58"/>
      <c r="K54" s="59"/>
      <c r="L54" s="16"/>
      <c r="O54" s="23"/>
      <c r="P54" s="14"/>
      <c r="Q54" s="14"/>
      <c r="R54" s="14"/>
      <c r="S54" s="18"/>
      <c r="T54" s="14"/>
      <c r="U54" s="14"/>
      <c r="V54" s="14"/>
      <c r="W54" s="14"/>
      <c r="X54" s="14"/>
      <c r="Y54" s="14"/>
      <c r="Z54" s="14"/>
      <c r="AA54" s="14"/>
      <c r="AB54" s="19"/>
      <c r="AD54" t="s">
        <v>102</v>
      </c>
    </row>
    <row r="55" spans="2:30" x14ac:dyDescent="0.25">
      <c r="B55" s="13"/>
      <c r="C55" s="14"/>
      <c r="D55" s="14"/>
      <c r="E55" s="14"/>
      <c r="F55" s="14"/>
      <c r="G55" s="14"/>
      <c r="H55" s="14"/>
      <c r="I55" s="14"/>
      <c r="J55" s="14"/>
      <c r="K55" s="14"/>
      <c r="L55" s="16"/>
      <c r="O55" s="23"/>
      <c r="P55" s="14"/>
      <c r="Q55" s="14"/>
      <c r="R55" s="14"/>
      <c r="S55" s="18"/>
      <c r="T55" s="14"/>
      <c r="U55" s="14"/>
      <c r="V55" s="14"/>
      <c r="W55" s="14"/>
      <c r="X55" s="14"/>
      <c r="Y55" s="14"/>
      <c r="Z55" s="14"/>
      <c r="AA55" s="14"/>
      <c r="AB55" s="19"/>
      <c r="AD55" t="s">
        <v>103</v>
      </c>
    </row>
    <row r="56" spans="2:30" x14ac:dyDescent="0.25">
      <c r="B56" s="13"/>
      <c r="C56" s="14"/>
      <c r="D56" s="14"/>
      <c r="E56" s="14"/>
      <c r="F56" s="14"/>
      <c r="G56" s="61" t="str">
        <f>G49</f>
        <v>First Year of Implementation</v>
      </c>
      <c r="H56" s="61"/>
      <c r="I56" s="61" t="str">
        <f>I49</f>
        <v>Second Year of Implementation</v>
      </c>
      <c r="J56" s="61"/>
      <c r="K56" s="61" t="str">
        <f>K49</f>
        <v>Third Year of Implementation</v>
      </c>
      <c r="L56" s="62"/>
      <c r="O56" s="23"/>
      <c r="P56" s="14"/>
      <c r="Q56" s="14"/>
      <c r="R56" s="14"/>
      <c r="S56" s="18"/>
      <c r="T56" s="14"/>
      <c r="U56" s="14"/>
      <c r="V56" s="14"/>
      <c r="W56" s="14"/>
      <c r="X56" s="14"/>
      <c r="Y56" s="14"/>
      <c r="Z56" s="14"/>
      <c r="AA56" s="14"/>
      <c r="AB56" s="19"/>
      <c r="AD56" t="s">
        <v>104</v>
      </c>
    </row>
    <row r="57" spans="2:30" x14ac:dyDescent="0.25">
      <c r="B57" s="13"/>
      <c r="C57" s="14"/>
      <c r="D57" s="14"/>
      <c r="E57" s="14"/>
      <c r="F57" s="14"/>
      <c r="G57" s="61"/>
      <c r="H57" s="61"/>
      <c r="I57" s="61"/>
      <c r="J57" s="61"/>
      <c r="K57" s="61"/>
      <c r="L57" s="62"/>
      <c r="O57" s="23"/>
      <c r="P57" s="14"/>
      <c r="Q57" s="14"/>
      <c r="R57" s="14"/>
      <c r="S57" s="18"/>
      <c r="T57" s="14"/>
      <c r="U57" s="14"/>
      <c r="V57" s="14"/>
      <c r="W57" s="14"/>
      <c r="X57" s="14"/>
      <c r="Y57" s="14"/>
      <c r="Z57" s="14"/>
      <c r="AA57" s="14"/>
      <c r="AB57" s="19"/>
      <c r="AD57" t="s">
        <v>105</v>
      </c>
    </row>
    <row r="58" spans="2:30" x14ac:dyDescent="0.25">
      <c r="B58" s="13"/>
      <c r="C58" s="14" t="s">
        <v>7</v>
      </c>
      <c r="D58" s="14"/>
      <c r="E58" s="14"/>
      <c r="F58" s="14"/>
      <c r="G58" s="35"/>
      <c r="H58" s="14"/>
      <c r="I58" s="35"/>
      <c r="J58" s="14"/>
      <c r="K58" s="35"/>
      <c r="L58" s="16"/>
      <c r="O58" s="23" t="str">
        <f>C58</f>
        <v>Projection of Individuals to be Served:</v>
      </c>
      <c r="P58" s="14"/>
      <c r="Q58" s="14"/>
      <c r="R58" s="14"/>
      <c r="S58" s="18">
        <f>IF(G$54="",1,IF(COUNTA(G58,I58,K58)=3,1,0))</f>
        <v>1</v>
      </c>
      <c r="T58" s="14" t="s">
        <v>27</v>
      </c>
      <c r="U58" s="14"/>
      <c r="V58" s="14"/>
      <c r="W58" s="14"/>
      <c r="X58" s="14"/>
      <c r="Y58" s="14"/>
      <c r="Z58" s="14"/>
      <c r="AA58" s="14"/>
      <c r="AB58" s="19"/>
      <c r="AD58" t="s">
        <v>106</v>
      </c>
    </row>
    <row r="59" spans="2:30" x14ac:dyDescent="0.25">
      <c r="B59" s="13"/>
      <c r="C59" s="14" t="s">
        <v>8</v>
      </c>
      <c r="D59" s="14"/>
      <c r="E59" s="14"/>
      <c r="F59" s="14"/>
      <c r="G59" s="35"/>
      <c r="H59" s="14"/>
      <c r="I59" s="35"/>
      <c r="J59" s="14"/>
      <c r="K59" s="35"/>
      <c r="L59" s="16"/>
      <c r="O59" s="23" t="str">
        <f>C59</f>
        <v>Projection of Service Visits:</v>
      </c>
      <c r="P59" s="14"/>
      <c r="Q59" s="14"/>
      <c r="R59" s="14"/>
      <c r="S59" s="18">
        <f>IF(G$54="",1,IF(COUNTA(G59,I59,K59)=3,1,0))</f>
        <v>1</v>
      </c>
      <c r="T59" s="14" t="s">
        <v>27</v>
      </c>
      <c r="U59" s="14"/>
      <c r="V59" s="14"/>
      <c r="W59" s="14"/>
      <c r="X59" s="14"/>
      <c r="Y59" s="14"/>
      <c r="Z59" s="14"/>
      <c r="AA59" s="14"/>
      <c r="AB59" s="19"/>
      <c r="AD59" s="43" t="s">
        <v>107</v>
      </c>
    </row>
    <row r="60" spans="2:30" ht="15.75" thickBot="1" x14ac:dyDescent="0.3">
      <c r="B60" s="13"/>
      <c r="C60" s="14"/>
      <c r="D60" s="14"/>
      <c r="E60" s="14"/>
      <c r="F60" s="14"/>
      <c r="G60" s="14"/>
      <c r="H60" s="14"/>
      <c r="I60" s="14"/>
      <c r="J60" s="14"/>
      <c r="K60" s="14"/>
      <c r="L60" s="16"/>
      <c r="O60" s="23"/>
      <c r="P60" s="14"/>
      <c r="Q60" s="14"/>
      <c r="R60" s="14"/>
      <c r="S60" s="18"/>
      <c r="T60" s="14"/>
      <c r="U60" s="14"/>
      <c r="V60" s="14"/>
      <c r="W60" s="14"/>
      <c r="X60" s="14"/>
      <c r="Y60" s="14"/>
      <c r="Z60" s="14"/>
      <c r="AA60" s="14"/>
      <c r="AB60" s="19"/>
      <c r="AD60" s="43" t="s">
        <v>108</v>
      </c>
    </row>
    <row r="61" spans="2:30" x14ac:dyDescent="0.25">
      <c r="B61" s="5"/>
      <c r="C61" s="6"/>
      <c r="D61" s="6"/>
      <c r="E61" s="6"/>
      <c r="F61" s="6"/>
      <c r="G61" s="6"/>
      <c r="H61" s="6"/>
      <c r="I61" s="6"/>
      <c r="J61" s="6"/>
      <c r="K61" s="6"/>
      <c r="L61" s="7"/>
      <c r="O61" s="20" t="s">
        <v>33</v>
      </c>
      <c r="P61" s="14"/>
      <c r="Q61" s="14"/>
      <c r="R61" s="14"/>
      <c r="S61" s="18">
        <f>IF(COUNTIF(S26:S60,0)=0,1,0)</f>
        <v>0</v>
      </c>
      <c r="T61" s="14" t="s">
        <v>34</v>
      </c>
      <c r="U61" s="14"/>
      <c r="V61" s="14"/>
      <c r="W61" s="14"/>
      <c r="X61" s="14"/>
      <c r="Y61" s="14"/>
      <c r="Z61" s="14"/>
      <c r="AA61" s="14"/>
      <c r="AB61" s="19"/>
      <c r="AD61" t="s">
        <v>109</v>
      </c>
    </row>
    <row r="62" spans="2:30" x14ac:dyDescent="0.25">
      <c r="B62" s="13"/>
      <c r="C62" s="2" t="s">
        <v>10</v>
      </c>
      <c r="D62" s="14"/>
      <c r="E62" s="14"/>
      <c r="F62" s="14"/>
      <c r="G62" s="14"/>
      <c r="H62" s="14"/>
      <c r="I62" s="14"/>
      <c r="J62" s="15" t="str">
        <f>IF(S137=1,$AP$7,$AP$8)</f>
        <v>Section Incomplete</v>
      </c>
      <c r="K62" s="14"/>
      <c r="L62" s="16"/>
      <c r="O62" s="23"/>
      <c r="P62" s="14"/>
      <c r="Q62" s="14"/>
      <c r="R62" s="14"/>
      <c r="S62" s="18"/>
      <c r="T62" s="14"/>
      <c r="U62" s="14"/>
      <c r="V62" s="14"/>
      <c r="W62" s="14"/>
      <c r="X62" s="14"/>
      <c r="Y62" s="14"/>
      <c r="Z62" s="14"/>
      <c r="AA62" s="14"/>
      <c r="AB62" s="19"/>
      <c r="AD62" t="s">
        <v>110</v>
      </c>
    </row>
    <row r="63" spans="2:30" x14ac:dyDescent="0.25">
      <c r="B63" s="13"/>
      <c r="C63" s="14"/>
      <c r="D63" s="14"/>
      <c r="E63" s="14"/>
      <c r="F63" s="14"/>
      <c r="G63" s="14"/>
      <c r="H63" s="14"/>
      <c r="I63" s="14"/>
      <c r="J63" s="14"/>
      <c r="K63" s="14"/>
      <c r="L63" s="16"/>
      <c r="O63" s="23"/>
      <c r="P63" s="14"/>
      <c r="Q63" s="14"/>
      <c r="R63" s="14"/>
      <c r="S63" s="18"/>
      <c r="T63" s="14"/>
      <c r="U63" s="14"/>
      <c r="V63" s="14"/>
      <c r="W63" s="14"/>
      <c r="X63" s="14"/>
      <c r="Y63" s="14"/>
      <c r="Z63" s="14"/>
      <c r="AA63" s="14"/>
      <c r="AB63" s="19"/>
      <c r="AD63" t="s">
        <v>111</v>
      </c>
    </row>
    <row r="64" spans="2:30" x14ac:dyDescent="0.25">
      <c r="B64" s="13"/>
      <c r="C64" s="14" t="s">
        <v>9</v>
      </c>
      <c r="D64" s="14"/>
      <c r="E64" s="14"/>
      <c r="F64" s="14"/>
      <c r="G64" s="57" t="str">
        <f>IF($G$10="","",$G$10)</f>
        <v/>
      </c>
      <c r="H64" s="58"/>
      <c r="I64" s="58"/>
      <c r="J64" s="58"/>
      <c r="K64" s="59"/>
      <c r="L64" s="16"/>
      <c r="O64" s="23"/>
      <c r="P64" s="14"/>
      <c r="Q64" s="14"/>
      <c r="R64" s="14"/>
      <c r="S64" s="18"/>
      <c r="T64" s="14"/>
      <c r="U64" s="14"/>
      <c r="V64" s="14"/>
      <c r="W64" s="14"/>
      <c r="X64" s="14"/>
      <c r="Y64" s="14"/>
      <c r="Z64" s="14"/>
      <c r="AA64" s="14"/>
      <c r="AB64" s="19"/>
      <c r="AD64" t="s">
        <v>112</v>
      </c>
    </row>
    <row r="65" spans="2:28" x14ac:dyDescent="0.25">
      <c r="B65" s="13"/>
      <c r="C65" s="14"/>
      <c r="D65" s="14"/>
      <c r="E65" s="14"/>
      <c r="F65" s="14"/>
      <c r="G65" s="14"/>
      <c r="H65" s="14"/>
      <c r="I65" s="14"/>
      <c r="J65" s="14"/>
      <c r="K65" s="14"/>
      <c r="L65" s="16"/>
      <c r="O65" s="23"/>
      <c r="P65" s="14"/>
      <c r="Q65" s="14"/>
      <c r="R65" s="14"/>
      <c r="S65" s="18"/>
      <c r="T65" s="14"/>
      <c r="U65" s="14"/>
      <c r="V65" s="14"/>
      <c r="W65" s="14"/>
      <c r="X65" s="14"/>
      <c r="Y65" s="14"/>
      <c r="Z65" s="14"/>
      <c r="AA65" s="14"/>
      <c r="AB65" s="19"/>
    </row>
    <row r="66" spans="2:28" x14ac:dyDescent="0.25">
      <c r="B66" s="13"/>
      <c r="C66" s="14" t="s">
        <v>12</v>
      </c>
      <c r="D66" s="14"/>
      <c r="E66" s="14"/>
      <c r="F66" s="14"/>
      <c r="G66" s="14"/>
      <c r="H66" s="14"/>
      <c r="I66" s="14"/>
      <c r="J66" s="14"/>
      <c r="K66" s="14"/>
      <c r="L66" s="16"/>
      <c r="O66" s="76" t="str">
        <f>C66</f>
        <v>List staff by title based on FTE allocation assigned to the new service</v>
      </c>
      <c r="P66" s="61"/>
      <c r="Q66" s="61"/>
      <c r="R66" s="61"/>
      <c r="S66" s="18">
        <f>IF(G64="",1,IF(MAX(O71:O85)&lt;4,0,1))</f>
        <v>1</v>
      </c>
      <c r="T66" s="14" t="s">
        <v>29</v>
      </c>
      <c r="U66" s="14"/>
      <c r="V66" s="14"/>
      <c r="W66" s="14"/>
      <c r="X66" s="14"/>
      <c r="Y66" s="14"/>
      <c r="Z66" s="14"/>
      <c r="AA66" s="14"/>
      <c r="AB66" s="19"/>
    </row>
    <row r="67" spans="2:28" x14ac:dyDescent="0.25">
      <c r="B67" s="13"/>
      <c r="C67" s="14"/>
      <c r="D67" s="14"/>
      <c r="E67" s="14"/>
      <c r="F67" s="14"/>
      <c r="G67" s="14"/>
      <c r="H67" s="14"/>
      <c r="I67" s="56"/>
      <c r="J67" s="56"/>
      <c r="K67" s="56"/>
      <c r="L67" s="16"/>
      <c r="O67" s="76"/>
      <c r="P67" s="61"/>
      <c r="Q67" s="61"/>
      <c r="R67" s="61"/>
      <c r="S67" s="18"/>
      <c r="T67" s="14"/>
      <c r="U67" s="14"/>
      <c r="V67" s="14"/>
      <c r="W67" s="14"/>
      <c r="X67" s="14"/>
      <c r="Y67" s="14"/>
      <c r="Z67" s="14"/>
      <c r="AA67" s="14"/>
      <c r="AB67" s="19"/>
    </row>
    <row r="68" spans="2:28" x14ac:dyDescent="0.25">
      <c r="B68" s="13"/>
      <c r="C68" s="63" t="s">
        <v>41</v>
      </c>
      <c r="D68" s="64"/>
      <c r="E68" s="64"/>
      <c r="F68" s="64"/>
      <c r="G68" s="64"/>
      <c r="H68" s="65"/>
      <c r="I68" s="56"/>
      <c r="J68" s="56"/>
      <c r="K68" s="56"/>
      <c r="L68" s="16"/>
      <c r="O68" s="76"/>
      <c r="P68" s="61"/>
      <c r="Q68" s="61"/>
      <c r="R68" s="61"/>
      <c r="S68" s="18"/>
      <c r="T68" s="14"/>
      <c r="U68" s="14"/>
      <c r="V68" s="14"/>
      <c r="W68" s="14"/>
      <c r="X68" s="14"/>
      <c r="Y68" s="14"/>
      <c r="Z68" s="14"/>
      <c r="AA68" s="14"/>
      <c r="AB68" s="19"/>
    </row>
    <row r="69" spans="2:28" x14ac:dyDescent="0.25">
      <c r="B69" s="13"/>
      <c r="C69" s="53" t="s">
        <v>13</v>
      </c>
      <c r="D69" s="53"/>
      <c r="E69" s="53"/>
      <c r="F69" s="53" t="s">
        <v>14</v>
      </c>
      <c r="G69" s="60" t="s">
        <v>15</v>
      </c>
      <c r="H69" s="60"/>
      <c r="I69" s="56"/>
      <c r="J69" s="56"/>
      <c r="K69" s="56"/>
      <c r="L69" s="16"/>
      <c r="O69" s="23"/>
      <c r="P69" s="14"/>
      <c r="Q69" s="14"/>
      <c r="R69" s="14"/>
      <c r="S69" s="18"/>
      <c r="T69" s="14"/>
      <c r="U69" s="14"/>
      <c r="V69" s="14"/>
      <c r="W69" s="14"/>
      <c r="X69" s="14"/>
      <c r="Y69" s="14"/>
      <c r="Z69" s="14"/>
      <c r="AA69" s="14"/>
      <c r="AB69" s="19"/>
    </row>
    <row r="70" spans="2:28" x14ac:dyDescent="0.25">
      <c r="B70" s="13"/>
      <c r="C70" s="53"/>
      <c r="D70" s="53"/>
      <c r="E70" s="53"/>
      <c r="F70" s="53"/>
      <c r="G70" s="27" t="s">
        <v>16</v>
      </c>
      <c r="H70" s="27" t="s">
        <v>17</v>
      </c>
      <c r="I70" s="56"/>
      <c r="J70" s="56"/>
      <c r="K70" s="56"/>
      <c r="L70" s="16"/>
      <c r="O70" s="28" t="s">
        <v>28</v>
      </c>
      <c r="P70" s="14"/>
      <c r="Q70" s="14"/>
      <c r="R70" s="14"/>
      <c r="S70" s="18"/>
      <c r="T70" s="14"/>
      <c r="U70" s="14"/>
      <c r="V70" s="14"/>
      <c r="W70" s="14"/>
      <c r="X70" s="14"/>
      <c r="Y70" s="14"/>
      <c r="Z70" s="14"/>
      <c r="AA70" s="14"/>
      <c r="AB70" s="19"/>
    </row>
    <row r="71" spans="2:28" x14ac:dyDescent="0.25">
      <c r="B71" s="13"/>
      <c r="C71" s="55"/>
      <c r="D71" s="55"/>
      <c r="E71" s="55"/>
      <c r="F71" s="36"/>
      <c r="G71" s="36"/>
      <c r="H71" s="36"/>
      <c r="I71" s="56"/>
      <c r="J71" s="56"/>
      <c r="K71" s="56"/>
      <c r="L71" s="16"/>
      <c r="O71" s="28">
        <f>COUNTA(C71:K71)</f>
        <v>0</v>
      </c>
      <c r="P71" s="14"/>
      <c r="Q71" s="14"/>
      <c r="R71" s="14"/>
      <c r="S71" s="18"/>
      <c r="T71" s="14"/>
      <c r="U71" s="14"/>
      <c r="V71" s="14"/>
      <c r="W71" s="14"/>
      <c r="X71" s="14"/>
      <c r="Y71" s="14"/>
      <c r="Z71" s="14"/>
      <c r="AA71" s="14"/>
      <c r="AB71" s="19"/>
    </row>
    <row r="72" spans="2:28" x14ac:dyDescent="0.25">
      <c r="B72" s="13"/>
      <c r="C72" s="55"/>
      <c r="D72" s="55"/>
      <c r="E72" s="55"/>
      <c r="F72" s="36"/>
      <c r="G72" s="36"/>
      <c r="H72" s="36"/>
      <c r="I72" s="56"/>
      <c r="J72" s="56"/>
      <c r="K72" s="56"/>
      <c r="L72" s="16"/>
      <c r="O72" s="28">
        <f t="shared" ref="O72:O85" si="0">COUNTA(C72:K72)</f>
        <v>0</v>
      </c>
      <c r="P72" s="14"/>
      <c r="Q72" s="14"/>
      <c r="R72" s="14"/>
      <c r="S72" s="18"/>
      <c r="T72" s="14"/>
      <c r="U72" s="14"/>
      <c r="V72" s="14"/>
      <c r="W72" s="14"/>
      <c r="X72" s="14"/>
      <c r="Y72" s="14"/>
      <c r="Z72" s="14"/>
      <c r="AA72" s="14"/>
      <c r="AB72" s="19"/>
    </row>
    <row r="73" spans="2:28" x14ac:dyDescent="0.25">
      <c r="B73" s="13"/>
      <c r="C73" s="55"/>
      <c r="D73" s="55"/>
      <c r="E73" s="55"/>
      <c r="F73" s="36"/>
      <c r="G73" s="36"/>
      <c r="H73" s="36"/>
      <c r="I73" s="56"/>
      <c r="J73" s="56"/>
      <c r="K73" s="56"/>
      <c r="L73" s="16"/>
      <c r="O73" s="28">
        <f t="shared" si="0"/>
        <v>0</v>
      </c>
      <c r="P73" s="14"/>
      <c r="Q73" s="14"/>
      <c r="R73" s="14"/>
      <c r="S73" s="18"/>
      <c r="T73" s="14"/>
      <c r="U73" s="14"/>
      <c r="V73" s="14"/>
      <c r="W73" s="14"/>
      <c r="X73" s="14"/>
      <c r="Y73" s="14"/>
      <c r="Z73" s="14"/>
      <c r="AA73" s="14"/>
      <c r="AB73" s="19"/>
    </row>
    <row r="74" spans="2:28" x14ac:dyDescent="0.25">
      <c r="B74" s="13"/>
      <c r="C74" s="55"/>
      <c r="D74" s="55"/>
      <c r="E74" s="55"/>
      <c r="F74" s="36"/>
      <c r="G74" s="36"/>
      <c r="H74" s="36"/>
      <c r="I74" s="56"/>
      <c r="J74" s="56"/>
      <c r="K74" s="56"/>
      <c r="L74" s="16"/>
      <c r="O74" s="28">
        <f t="shared" si="0"/>
        <v>0</v>
      </c>
      <c r="P74" s="14"/>
      <c r="Q74" s="14"/>
      <c r="R74" s="14"/>
      <c r="S74" s="18"/>
      <c r="T74" s="14"/>
      <c r="U74" s="14"/>
      <c r="V74" s="14"/>
      <c r="W74" s="14"/>
      <c r="X74" s="14"/>
      <c r="Y74" s="14"/>
      <c r="Z74" s="14"/>
      <c r="AA74" s="14"/>
      <c r="AB74" s="19"/>
    </row>
    <row r="75" spans="2:28" x14ac:dyDescent="0.25">
      <c r="B75" s="13"/>
      <c r="C75" s="55"/>
      <c r="D75" s="55"/>
      <c r="E75" s="55"/>
      <c r="F75" s="36"/>
      <c r="G75" s="36"/>
      <c r="H75" s="36"/>
      <c r="I75" s="56"/>
      <c r="J75" s="56"/>
      <c r="K75" s="56"/>
      <c r="L75" s="16"/>
      <c r="O75" s="28">
        <f t="shared" si="0"/>
        <v>0</v>
      </c>
      <c r="P75" s="14"/>
      <c r="Q75" s="14"/>
      <c r="R75" s="14"/>
      <c r="S75" s="18"/>
      <c r="T75" s="14"/>
      <c r="U75" s="14"/>
      <c r="V75" s="14"/>
      <c r="W75" s="14"/>
      <c r="X75" s="14"/>
      <c r="Y75" s="14"/>
      <c r="Z75" s="14"/>
      <c r="AA75" s="14"/>
      <c r="AB75" s="19"/>
    </row>
    <row r="76" spans="2:28" x14ac:dyDescent="0.25">
      <c r="B76" s="13"/>
      <c r="C76" s="55"/>
      <c r="D76" s="55"/>
      <c r="E76" s="55"/>
      <c r="F76" s="36"/>
      <c r="G76" s="36"/>
      <c r="H76" s="36"/>
      <c r="I76" s="56"/>
      <c r="J76" s="56"/>
      <c r="K76" s="56"/>
      <c r="L76" s="16"/>
      <c r="O76" s="28">
        <f t="shared" si="0"/>
        <v>0</v>
      </c>
      <c r="P76" s="14"/>
      <c r="Q76" s="14"/>
      <c r="R76" s="14"/>
      <c r="S76" s="18"/>
      <c r="T76" s="14"/>
      <c r="U76" s="14"/>
      <c r="V76" s="14"/>
      <c r="W76" s="14"/>
      <c r="X76" s="14"/>
      <c r="Y76" s="14"/>
      <c r="Z76" s="14"/>
      <c r="AA76" s="14"/>
      <c r="AB76" s="19"/>
    </row>
    <row r="77" spans="2:28" x14ac:dyDescent="0.25">
      <c r="B77" s="13"/>
      <c r="C77" s="55"/>
      <c r="D77" s="55"/>
      <c r="E77" s="55"/>
      <c r="F77" s="36"/>
      <c r="G77" s="36"/>
      <c r="H77" s="36"/>
      <c r="I77" s="56"/>
      <c r="J77" s="56"/>
      <c r="K77" s="56"/>
      <c r="L77" s="16"/>
      <c r="O77" s="28">
        <f t="shared" si="0"/>
        <v>0</v>
      </c>
      <c r="P77" s="14"/>
      <c r="Q77" s="14"/>
      <c r="R77" s="14"/>
      <c r="S77" s="18"/>
      <c r="T77" s="14"/>
      <c r="U77" s="14"/>
      <c r="V77" s="14"/>
      <c r="W77" s="14"/>
      <c r="X77" s="14"/>
      <c r="Y77" s="14"/>
      <c r="Z77" s="14"/>
      <c r="AA77" s="14"/>
      <c r="AB77" s="19"/>
    </row>
    <row r="78" spans="2:28" x14ac:dyDescent="0.25">
      <c r="B78" s="13"/>
      <c r="C78" s="55"/>
      <c r="D78" s="55"/>
      <c r="E78" s="55"/>
      <c r="F78" s="36"/>
      <c r="G78" s="36"/>
      <c r="H78" s="36"/>
      <c r="I78" s="56"/>
      <c r="J78" s="56"/>
      <c r="K78" s="56"/>
      <c r="L78" s="16"/>
      <c r="O78" s="28">
        <f t="shared" si="0"/>
        <v>0</v>
      </c>
      <c r="P78" s="14"/>
      <c r="Q78" s="14"/>
      <c r="R78" s="14"/>
      <c r="S78" s="18"/>
      <c r="T78" s="14"/>
      <c r="U78" s="14"/>
      <c r="V78" s="14"/>
      <c r="W78" s="14"/>
      <c r="X78" s="14"/>
      <c r="Y78" s="14"/>
      <c r="Z78" s="14"/>
      <c r="AA78" s="14"/>
      <c r="AB78" s="19"/>
    </row>
    <row r="79" spans="2:28" x14ac:dyDescent="0.25">
      <c r="B79" s="13"/>
      <c r="C79" s="55"/>
      <c r="D79" s="55"/>
      <c r="E79" s="55"/>
      <c r="F79" s="36"/>
      <c r="G79" s="36"/>
      <c r="H79" s="36"/>
      <c r="I79" s="56"/>
      <c r="J79" s="56"/>
      <c r="K79" s="56"/>
      <c r="L79" s="16"/>
      <c r="O79" s="28">
        <f t="shared" si="0"/>
        <v>0</v>
      </c>
      <c r="P79" s="14"/>
      <c r="Q79" s="14"/>
      <c r="R79" s="14"/>
      <c r="S79" s="18"/>
      <c r="T79" s="14"/>
      <c r="U79" s="14"/>
      <c r="V79" s="14"/>
      <c r="W79" s="14"/>
      <c r="X79" s="14"/>
      <c r="Y79" s="14"/>
      <c r="Z79" s="14"/>
      <c r="AA79" s="14"/>
      <c r="AB79" s="19"/>
    </row>
    <row r="80" spans="2:28" x14ac:dyDescent="0.25">
      <c r="B80" s="13"/>
      <c r="C80" s="55"/>
      <c r="D80" s="55"/>
      <c r="E80" s="55"/>
      <c r="F80" s="36"/>
      <c r="G80" s="36"/>
      <c r="H80" s="36"/>
      <c r="I80" s="56"/>
      <c r="J80" s="56"/>
      <c r="K80" s="56"/>
      <c r="L80" s="16"/>
      <c r="O80" s="28">
        <f t="shared" si="0"/>
        <v>0</v>
      </c>
      <c r="P80" s="14"/>
      <c r="Q80" s="14"/>
      <c r="R80" s="14"/>
      <c r="S80" s="18"/>
      <c r="T80" s="14"/>
      <c r="U80" s="14"/>
      <c r="V80" s="14"/>
      <c r="W80" s="14"/>
      <c r="X80" s="14"/>
      <c r="Y80" s="14"/>
      <c r="Z80" s="14"/>
      <c r="AA80" s="14"/>
      <c r="AB80" s="19"/>
    </row>
    <row r="81" spans="2:28" x14ac:dyDescent="0.25">
      <c r="B81" s="13"/>
      <c r="C81" s="55"/>
      <c r="D81" s="55"/>
      <c r="E81" s="55"/>
      <c r="F81" s="36"/>
      <c r="G81" s="36"/>
      <c r="H81" s="36"/>
      <c r="I81" s="56"/>
      <c r="J81" s="56"/>
      <c r="K81" s="56"/>
      <c r="L81" s="16"/>
      <c r="O81" s="28">
        <f t="shared" si="0"/>
        <v>0</v>
      </c>
      <c r="P81" s="14"/>
      <c r="Q81" s="14"/>
      <c r="R81" s="14"/>
      <c r="S81" s="18"/>
      <c r="T81" s="14"/>
      <c r="U81" s="14"/>
      <c r="V81" s="14"/>
      <c r="W81" s="14"/>
      <c r="X81" s="14"/>
      <c r="Y81" s="14"/>
      <c r="Z81" s="14"/>
      <c r="AA81" s="14"/>
      <c r="AB81" s="19"/>
    </row>
    <row r="82" spans="2:28" x14ac:dyDescent="0.25">
      <c r="B82" s="13"/>
      <c r="C82" s="55"/>
      <c r="D82" s="55"/>
      <c r="E82" s="55"/>
      <c r="F82" s="36"/>
      <c r="G82" s="36"/>
      <c r="H82" s="36"/>
      <c r="I82" s="56"/>
      <c r="J82" s="56"/>
      <c r="K82" s="56"/>
      <c r="L82" s="16"/>
      <c r="O82" s="28">
        <f t="shared" si="0"/>
        <v>0</v>
      </c>
      <c r="P82" s="14"/>
      <c r="Q82" s="14"/>
      <c r="R82" s="14"/>
      <c r="S82" s="18"/>
      <c r="T82" s="14"/>
      <c r="U82" s="14"/>
      <c r="V82" s="14"/>
      <c r="W82" s="14"/>
      <c r="X82" s="14"/>
      <c r="Y82" s="14"/>
      <c r="Z82" s="14"/>
      <c r="AA82" s="14"/>
      <c r="AB82" s="19"/>
    </row>
    <row r="83" spans="2:28" x14ac:dyDescent="0.25">
      <c r="B83" s="13"/>
      <c r="C83" s="55"/>
      <c r="D83" s="55"/>
      <c r="E83" s="55"/>
      <c r="F83" s="36"/>
      <c r="G83" s="36"/>
      <c r="H83" s="36"/>
      <c r="I83" s="56"/>
      <c r="J83" s="56"/>
      <c r="K83" s="56"/>
      <c r="L83" s="16"/>
      <c r="O83" s="28">
        <f t="shared" si="0"/>
        <v>0</v>
      </c>
      <c r="P83" s="14"/>
      <c r="Q83" s="14"/>
      <c r="R83" s="14"/>
      <c r="S83" s="18"/>
      <c r="T83" s="14"/>
      <c r="U83" s="14"/>
      <c r="V83" s="14"/>
      <c r="W83" s="14"/>
      <c r="X83" s="14"/>
      <c r="Y83" s="14"/>
      <c r="Z83" s="14"/>
      <c r="AA83" s="14"/>
      <c r="AB83" s="19"/>
    </row>
    <row r="84" spans="2:28" x14ac:dyDescent="0.25">
      <c r="B84" s="13"/>
      <c r="C84" s="55"/>
      <c r="D84" s="55"/>
      <c r="E84" s="55"/>
      <c r="F84" s="36"/>
      <c r="G84" s="36"/>
      <c r="H84" s="36"/>
      <c r="I84" s="56"/>
      <c r="J84" s="56"/>
      <c r="K84" s="56"/>
      <c r="L84" s="16"/>
      <c r="O84" s="28">
        <f t="shared" si="0"/>
        <v>0</v>
      </c>
      <c r="P84" s="14"/>
      <c r="Q84" s="14"/>
      <c r="R84" s="14"/>
      <c r="S84" s="18"/>
      <c r="T84" s="14"/>
      <c r="U84" s="14"/>
      <c r="V84" s="14"/>
      <c r="W84" s="14"/>
      <c r="X84" s="14"/>
      <c r="Y84" s="14"/>
      <c r="Z84" s="14"/>
      <c r="AA84" s="14"/>
      <c r="AB84" s="19"/>
    </row>
    <row r="85" spans="2:28" x14ac:dyDescent="0.25">
      <c r="B85" s="13"/>
      <c r="C85" s="55"/>
      <c r="D85" s="55"/>
      <c r="E85" s="55"/>
      <c r="F85" s="36"/>
      <c r="G85" s="36"/>
      <c r="H85" s="36"/>
      <c r="I85" s="56"/>
      <c r="J85" s="56"/>
      <c r="K85" s="56"/>
      <c r="L85" s="16"/>
      <c r="O85" s="28">
        <f t="shared" si="0"/>
        <v>0</v>
      </c>
      <c r="P85" s="14"/>
      <c r="Q85" s="14"/>
      <c r="R85" s="14"/>
      <c r="S85" s="18"/>
      <c r="T85" s="14"/>
      <c r="U85" s="14"/>
      <c r="V85" s="14"/>
      <c r="W85" s="14"/>
      <c r="X85" s="14"/>
      <c r="Y85" s="14"/>
      <c r="Z85" s="14"/>
      <c r="AA85" s="14"/>
      <c r="AB85" s="19"/>
    </row>
    <row r="86" spans="2:28" x14ac:dyDescent="0.25">
      <c r="B86" s="13"/>
      <c r="C86" s="56"/>
      <c r="D86" s="56"/>
      <c r="E86" s="56"/>
      <c r="F86" s="14"/>
      <c r="G86" s="14"/>
      <c r="H86" s="14"/>
      <c r="I86" s="56"/>
      <c r="J86" s="56"/>
      <c r="K86" s="56"/>
      <c r="L86" s="16"/>
      <c r="O86" s="23"/>
      <c r="P86" s="14"/>
      <c r="Q86" s="14"/>
      <c r="R86" s="14"/>
      <c r="S86" s="18"/>
      <c r="T86" s="14"/>
      <c r="U86" s="14"/>
      <c r="V86" s="14"/>
      <c r="W86" s="14"/>
      <c r="X86" s="14"/>
      <c r="Y86" s="14"/>
      <c r="Z86" s="14"/>
      <c r="AA86" s="14"/>
      <c r="AB86" s="19"/>
    </row>
    <row r="87" spans="2:28" x14ac:dyDescent="0.25">
      <c r="B87" s="13"/>
      <c r="C87" s="14" t="s">
        <v>11</v>
      </c>
      <c r="D87" s="14"/>
      <c r="E87" s="14"/>
      <c r="F87" s="14"/>
      <c r="G87" s="57" t="str">
        <f>IF($G$11="","",$G$11)</f>
        <v/>
      </c>
      <c r="H87" s="58"/>
      <c r="I87" s="58"/>
      <c r="J87" s="58"/>
      <c r="K87" s="59"/>
      <c r="L87" s="16"/>
      <c r="O87" s="23"/>
      <c r="P87" s="14"/>
      <c r="Q87" s="14"/>
      <c r="R87" s="14"/>
      <c r="S87" s="18"/>
      <c r="T87" s="14"/>
      <c r="U87" s="14"/>
      <c r="V87" s="14"/>
      <c r="W87" s="14"/>
      <c r="X87" s="14"/>
      <c r="Y87" s="14"/>
      <c r="Z87" s="14"/>
      <c r="AA87" s="14"/>
      <c r="AB87" s="19"/>
    </row>
    <row r="88" spans="2:28" x14ac:dyDescent="0.25">
      <c r="B88" s="13"/>
      <c r="C88" s="14"/>
      <c r="D88" s="14"/>
      <c r="E88" s="14"/>
      <c r="F88" s="14"/>
      <c r="G88" s="14"/>
      <c r="H88" s="14"/>
      <c r="I88" s="14"/>
      <c r="J88" s="14"/>
      <c r="K88" s="14"/>
      <c r="L88" s="16"/>
      <c r="O88" s="23"/>
      <c r="P88" s="14"/>
      <c r="Q88" s="14"/>
      <c r="R88" s="14"/>
      <c r="S88" s="18"/>
      <c r="T88" s="14"/>
      <c r="U88" s="14"/>
      <c r="V88" s="14"/>
      <c r="W88" s="14"/>
      <c r="X88" s="14"/>
      <c r="Y88" s="14"/>
      <c r="Z88" s="14"/>
      <c r="AA88" s="14"/>
      <c r="AB88" s="19"/>
    </row>
    <row r="89" spans="2:28" x14ac:dyDescent="0.25">
      <c r="B89" s="13"/>
      <c r="C89" s="14" t="s">
        <v>12</v>
      </c>
      <c r="D89" s="14"/>
      <c r="E89" s="14"/>
      <c r="F89" s="14"/>
      <c r="G89" s="14"/>
      <c r="H89" s="14"/>
      <c r="I89" s="14"/>
      <c r="J89" s="14"/>
      <c r="K89" s="14"/>
      <c r="L89" s="16"/>
      <c r="O89" s="76" t="str">
        <f>C89</f>
        <v>List staff by title based on FTE allocation assigned to the new service</v>
      </c>
      <c r="P89" s="61"/>
      <c r="Q89" s="61"/>
      <c r="R89" s="61"/>
      <c r="S89" s="18">
        <f>IF(G87="",1,IF(MAX(O94:O108)&lt;4,0,1))</f>
        <v>1</v>
      </c>
      <c r="T89" s="14" t="s">
        <v>30</v>
      </c>
      <c r="U89" s="14"/>
      <c r="V89" s="14"/>
      <c r="W89" s="14"/>
      <c r="X89" s="14"/>
      <c r="Y89" s="14"/>
      <c r="Z89" s="14"/>
      <c r="AA89" s="14"/>
      <c r="AB89" s="19"/>
    </row>
    <row r="90" spans="2:28" x14ac:dyDescent="0.25">
      <c r="B90" s="13"/>
      <c r="C90" s="14"/>
      <c r="D90" s="14"/>
      <c r="E90" s="14"/>
      <c r="F90" s="14"/>
      <c r="G90" s="14"/>
      <c r="H90" s="14"/>
      <c r="I90" s="14"/>
      <c r="J90" s="14"/>
      <c r="K90" s="14"/>
      <c r="L90" s="16"/>
      <c r="O90" s="76"/>
      <c r="P90" s="61"/>
      <c r="Q90" s="61"/>
      <c r="R90" s="61"/>
      <c r="S90" s="18"/>
      <c r="T90" s="14"/>
      <c r="U90" s="14"/>
      <c r="V90" s="14"/>
      <c r="W90" s="14"/>
      <c r="X90" s="14"/>
      <c r="Y90" s="14"/>
      <c r="Z90" s="14"/>
      <c r="AA90" s="14"/>
      <c r="AB90" s="19"/>
    </row>
    <row r="91" spans="2:28" x14ac:dyDescent="0.25">
      <c r="B91" s="13"/>
      <c r="C91" s="63" t="s">
        <v>42</v>
      </c>
      <c r="D91" s="64"/>
      <c r="E91" s="64"/>
      <c r="F91" s="64"/>
      <c r="G91" s="64"/>
      <c r="H91" s="65"/>
      <c r="I91" s="56"/>
      <c r="J91" s="56"/>
      <c r="K91" s="56"/>
      <c r="L91" s="16"/>
      <c r="O91" s="76"/>
      <c r="P91" s="61"/>
      <c r="Q91" s="61"/>
      <c r="R91" s="61"/>
      <c r="S91" s="18"/>
      <c r="T91" s="14"/>
      <c r="U91" s="14"/>
      <c r="V91" s="14"/>
      <c r="W91" s="14"/>
      <c r="X91" s="14"/>
      <c r="Y91" s="14"/>
      <c r="Z91" s="14"/>
      <c r="AA91" s="14"/>
      <c r="AB91" s="19"/>
    </row>
    <row r="92" spans="2:28" x14ac:dyDescent="0.25">
      <c r="B92" s="13"/>
      <c r="C92" s="53" t="s">
        <v>13</v>
      </c>
      <c r="D92" s="53"/>
      <c r="E92" s="53"/>
      <c r="F92" s="53" t="s">
        <v>14</v>
      </c>
      <c r="G92" s="60" t="s">
        <v>15</v>
      </c>
      <c r="H92" s="60"/>
      <c r="I92" s="56"/>
      <c r="J92" s="56"/>
      <c r="K92" s="56"/>
      <c r="L92" s="16"/>
      <c r="O92" s="23"/>
      <c r="P92" s="14"/>
      <c r="Q92" s="14"/>
      <c r="R92" s="14"/>
      <c r="S92" s="18"/>
      <c r="T92" s="14"/>
      <c r="U92" s="14"/>
      <c r="V92" s="14"/>
      <c r="W92" s="14"/>
      <c r="X92" s="14"/>
      <c r="Y92" s="14"/>
      <c r="Z92" s="14"/>
      <c r="AA92" s="14"/>
      <c r="AB92" s="19"/>
    </row>
    <row r="93" spans="2:28" x14ac:dyDescent="0.25">
      <c r="B93" s="13"/>
      <c r="C93" s="53"/>
      <c r="D93" s="53"/>
      <c r="E93" s="53"/>
      <c r="F93" s="53"/>
      <c r="G93" s="27" t="s">
        <v>16</v>
      </c>
      <c r="H93" s="27" t="s">
        <v>17</v>
      </c>
      <c r="I93" s="56"/>
      <c r="J93" s="56"/>
      <c r="K93" s="56"/>
      <c r="L93" s="16"/>
      <c r="O93" s="28" t="s">
        <v>28</v>
      </c>
      <c r="P93" s="14"/>
      <c r="Q93" s="14"/>
      <c r="R93" s="14"/>
      <c r="S93" s="18"/>
      <c r="T93" s="14"/>
      <c r="U93" s="14"/>
      <c r="V93" s="14"/>
      <c r="W93" s="14"/>
      <c r="X93" s="14"/>
      <c r="Y93" s="14"/>
      <c r="Z93" s="14"/>
      <c r="AA93" s="14"/>
      <c r="AB93" s="19"/>
    </row>
    <row r="94" spans="2:28" x14ac:dyDescent="0.25">
      <c r="B94" s="13"/>
      <c r="C94" s="55"/>
      <c r="D94" s="55"/>
      <c r="E94" s="55"/>
      <c r="F94" s="36"/>
      <c r="G94" s="36"/>
      <c r="H94" s="36"/>
      <c r="I94" s="56"/>
      <c r="J94" s="56"/>
      <c r="K94" s="56"/>
      <c r="L94" s="16"/>
      <c r="O94" s="28">
        <f>COUNTA(C94:K94)</f>
        <v>0</v>
      </c>
      <c r="P94" s="14"/>
      <c r="Q94" s="14"/>
      <c r="R94" s="14"/>
      <c r="S94" s="18"/>
      <c r="T94" s="14"/>
      <c r="U94" s="14"/>
      <c r="V94" s="14"/>
      <c r="W94" s="14"/>
      <c r="X94" s="14"/>
      <c r="Y94" s="14"/>
      <c r="Z94" s="14"/>
      <c r="AA94" s="14"/>
      <c r="AB94" s="19"/>
    </row>
    <row r="95" spans="2:28" x14ac:dyDescent="0.25">
      <c r="B95" s="13"/>
      <c r="C95" s="55"/>
      <c r="D95" s="55"/>
      <c r="E95" s="55"/>
      <c r="F95" s="36"/>
      <c r="G95" s="36"/>
      <c r="H95" s="36"/>
      <c r="I95" s="56"/>
      <c r="J95" s="56"/>
      <c r="K95" s="56"/>
      <c r="L95" s="16"/>
      <c r="O95" s="28">
        <f t="shared" ref="O95:O108" si="1">COUNTA(C95:K95)</f>
        <v>0</v>
      </c>
      <c r="P95" s="14"/>
      <c r="Q95" s="14"/>
      <c r="R95" s="14"/>
      <c r="S95" s="18"/>
      <c r="T95" s="14"/>
      <c r="U95" s="14"/>
      <c r="V95" s="14"/>
      <c r="W95" s="14"/>
      <c r="X95" s="14"/>
      <c r="Y95" s="14"/>
      <c r="Z95" s="14"/>
      <c r="AA95" s="14"/>
      <c r="AB95" s="19"/>
    </row>
    <row r="96" spans="2:28" x14ac:dyDescent="0.25">
      <c r="B96" s="13"/>
      <c r="C96" s="55"/>
      <c r="D96" s="55"/>
      <c r="E96" s="55"/>
      <c r="F96" s="36"/>
      <c r="G96" s="36"/>
      <c r="H96" s="36"/>
      <c r="I96" s="56"/>
      <c r="J96" s="56"/>
      <c r="K96" s="56"/>
      <c r="L96" s="16"/>
      <c r="O96" s="28">
        <f t="shared" si="1"/>
        <v>0</v>
      </c>
      <c r="P96" s="14"/>
      <c r="Q96" s="14"/>
      <c r="R96" s="14"/>
      <c r="S96" s="18"/>
      <c r="T96" s="14"/>
      <c r="U96" s="14"/>
      <c r="V96" s="14"/>
      <c r="W96" s="14"/>
      <c r="X96" s="14"/>
      <c r="Y96" s="14"/>
      <c r="Z96" s="14"/>
      <c r="AA96" s="14"/>
      <c r="AB96" s="19"/>
    </row>
    <row r="97" spans="2:28" x14ac:dyDescent="0.25">
      <c r="B97" s="13"/>
      <c r="C97" s="55"/>
      <c r="D97" s="55"/>
      <c r="E97" s="55"/>
      <c r="F97" s="36"/>
      <c r="G97" s="36"/>
      <c r="H97" s="36"/>
      <c r="I97" s="56"/>
      <c r="J97" s="56"/>
      <c r="K97" s="56"/>
      <c r="L97" s="16"/>
      <c r="O97" s="28">
        <f t="shared" si="1"/>
        <v>0</v>
      </c>
      <c r="P97" s="14"/>
      <c r="Q97" s="14"/>
      <c r="R97" s="14"/>
      <c r="S97" s="18"/>
      <c r="T97" s="14"/>
      <c r="U97" s="14"/>
      <c r="V97" s="14"/>
      <c r="W97" s="14"/>
      <c r="X97" s="14"/>
      <c r="Y97" s="14"/>
      <c r="Z97" s="14"/>
      <c r="AA97" s="14"/>
      <c r="AB97" s="19"/>
    </row>
    <row r="98" spans="2:28" x14ac:dyDescent="0.25">
      <c r="B98" s="13"/>
      <c r="C98" s="55"/>
      <c r="D98" s="55"/>
      <c r="E98" s="55"/>
      <c r="F98" s="36"/>
      <c r="G98" s="36"/>
      <c r="H98" s="36"/>
      <c r="I98" s="56"/>
      <c r="J98" s="56"/>
      <c r="K98" s="56"/>
      <c r="L98" s="16"/>
      <c r="O98" s="28">
        <f t="shared" si="1"/>
        <v>0</v>
      </c>
      <c r="P98" s="14"/>
      <c r="Q98" s="14"/>
      <c r="R98" s="14"/>
      <c r="S98" s="18"/>
      <c r="T98" s="14"/>
      <c r="U98" s="14"/>
      <c r="V98" s="14"/>
      <c r="W98" s="14"/>
      <c r="X98" s="14"/>
      <c r="Y98" s="14"/>
      <c r="Z98" s="14"/>
      <c r="AA98" s="14"/>
      <c r="AB98" s="19"/>
    </row>
    <row r="99" spans="2:28" x14ac:dyDescent="0.25">
      <c r="B99" s="13"/>
      <c r="C99" s="55"/>
      <c r="D99" s="55"/>
      <c r="E99" s="55"/>
      <c r="F99" s="36"/>
      <c r="G99" s="36"/>
      <c r="H99" s="36"/>
      <c r="I99" s="56"/>
      <c r="J99" s="56"/>
      <c r="K99" s="56"/>
      <c r="L99" s="16"/>
      <c r="O99" s="28">
        <f t="shared" si="1"/>
        <v>0</v>
      </c>
      <c r="P99" s="14"/>
      <c r="Q99" s="14"/>
      <c r="R99" s="14"/>
      <c r="S99" s="18"/>
      <c r="T99" s="14"/>
      <c r="U99" s="14"/>
      <c r="V99" s="14"/>
      <c r="W99" s="14"/>
      <c r="X99" s="14"/>
      <c r="Y99" s="14"/>
      <c r="Z99" s="14"/>
      <c r="AA99" s="14"/>
      <c r="AB99" s="19"/>
    </row>
    <row r="100" spans="2:28" x14ac:dyDescent="0.25">
      <c r="B100" s="13"/>
      <c r="C100" s="55"/>
      <c r="D100" s="55"/>
      <c r="E100" s="55"/>
      <c r="F100" s="36"/>
      <c r="G100" s="36"/>
      <c r="H100" s="36"/>
      <c r="I100" s="56"/>
      <c r="J100" s="56"/>
      <c r="K100" s="56"/>
      <c r="L100" s="16"/>
      <c r="O100" s="28">
        <f t="shared" si="1"/>
        <v>0</v>
      </c>
      <c r="P100" s="14"/>
      <c r="Q100" s="14"/>
      <c r="R100" s="14"/>
      <c r="S100" s="18"/>
      <c r="T100" s="14"/>
      <c r="U100" s="14"/>
      <c r="V100" s="14"/>
      <c r="W100" s="14"/>
      <c r="X100" s="14"/>
      <c r="Y100" s="14"/>
      <c r="Z100" s="14"/>
      <c r="AA100" s="14"/>
      <c r="AB100" s="19"/>
    </row>
    <row r="101" spans="2:28" x14ac:dyDescent="0.25">
      <c r="B101" s="13"/>
      <c r="C101" s="55"/>
      <c r="D101" s="55"/>
      <c r="E101" s="55"/>
      <c r="F101" s="36"/>
      <c r="G101" s="36"/>
      <c r="H101" s="36"/>
      <c r="I101" s="56"/>
      <c r="J101" s="56"/>
      <c r="K101" s="56"/>
      <c r="L101" s="16"/>
      <c r="O101" s="28">
        <f t="shared" si="1"/>
        <v>0</v>
      </c>
      <c r="P101" s="14"/>
      <c r="Q101" s="14"/>
      <c r="R101" s="14"/>
      <c r="S101" s="18"/>
      <c r="T101" s="14"/>
      <c r="U101" s="14"/>
      <c r="V101" s="14"/>
      <c r="W101" s="14"/>
      <c r="X101" s="14"/>
      <c r="Y101" s="14"/>
      <c r="Z101" s="14"/>
      <c r="AA101" s="14"/>
      <c r="AB101" s="19"/>
    </row>
    <row r="102" spans="2:28" x14ac:dyDescent="0.25">
      <c r="B102" s="13"/>
      <c r="C102" s="55"/>
      <c r="D102" s="55"/>
      <c r="E102" s="55"/>
      <c r="F102" s="36"/>
      <c r="G102" s="36"/>
      <c r="H102" s="36"/>
      <c r="I102" s="56"/>
      <c r="J102" s="56"/>
      <c r="K102" s="56"/>
      <c r="L102" s="16"/>
      <c r="O102" s="28">
        <f t="shared" si="1"/>
        <v>0</v>
      </c>
      <c r="P102" s="14"/>
      <c r="Q102" s="14"/>
      <c r="R102" s="14"/>
      <c r="S102" s="18"/>
      <c r="T102" s="14"/>
      <c r="U102" s="14"/>
      <c r="V102" s="14"/>
      <c r="W102" s="14"/>
      <c r="X102" s="14"/>
      <c r="Y102" s="14"/>
      <c r="Z102" s="14"/>
      <c r="AA102" s="14"/>
      <c r="AB102" s="19"/>
    </row>
    <row r="103" spans="2:28" x14ac:dyDescent="0.25">
      <c r="B103" s="13"/>
      <c r="C103" s="55"/>
      <c r="D103" s="55"/>
      <c r="E103" s="55"/>
      <c r="F103" s="36"/>
      <c r="G103" s="36"/>
      <c r="H103" s="36"/>
      <c r="I103" s="56"/>
      <c r="J103" s="56"/>
      <c r="K103" s="56"/>
      <c r="L103" s="16"/>
      <c r="O103" s="28">
        <f t="shared" si="1"/>
        <v>0</v>
      </c>
      <c r="P103" s="14"/>
      <c r="Q103" s="14"/>
      <c r="R103" s="14"/>
      <c r="S103" s="18"/>
      <c r="T103" s="14"/>
      <c r="U103" s="14"/>
      <c r="V103" s="14"/>
      <c r="W103" s="14"/>
      <c r="X103" s="14"/>
      <c r="Y103" s="14"/>
      <c r="Z103" s="14"/>
      <c r="AA103" s="14"/>
      <c r="AB103" s="19"/>
    </row>
    <row r="104" spans="2:28" x14ac:dyDescent="0.25">
      <c r="B104" s="13"/>
      <c r="C104" s="55"/>
      <c r="D104" s="55"/>
      <c r="E104" s="55"/>
      <c r="F104" s="36"/>
      <c r="G104" s="36"/>
      <c r="H104" s="36"/>
      <c r="I104" s="56"/>
      <c r="J104" s="56"/>
      <c r="K104" s="56"/>
      <c r="L104" s="16"/>
      <c r="O104" s="28">
        <f t="shared" si="1"/>
        <v>0</v>
      </c>
      <c r="P104" s="14"/>
      <c r="Q104" s="14"/>
      <c r="R104" s="14"/>
      <c r="S104" s="18"/>
      <c r="T104" s="14"/>
      <c r="U104" s="14"/>
      <c r="V104" s="14"/>
      <c r="W104" s="14"/>
      <c r="X104" s="14"/>
      <c r="Y104" s="14"/>
      <c r="Z104" s="14"/>
      <c r="AA104" s="14"/>
      <c r="AB104" s="19"/>
    </row>
    <row r="105" spans="2:28" x14ac:dyDescent="0.25">
      <c r="B105" s="13"/>
      <c r="C105" s="55"/>
      <c r="D105" s="55"/>
      <c r="E105" s="55"/>
      <c r="F105" s="36"/>
      <c r="G105" s="36"/>
      <c r="H105" s="36"/>
      <c r="I105" s="56"/>
      <c r="J105" s="56"/>
      <c r="K105" s="56"/>
      <c r="L105" s="16"/>
      <c r="O105" s="28">
        <f t="shared" si="1"/>
        <v>0</v>
      </c>
      <c r="P105" s="14"/>
      <c r="Q105" s="14"/>
      <c r="R105" s="14"/>
      <c r="S105" s="18"/>
      <c r="T105" s="14"/>
      <c r="U105" s="14"/>
      <c r="V105" s="14"/>
      <c r="W105" s="14"/>
      <c r="X105" s="14"/>
      <c r="Y105" s="14"/>
      <c r="Z105" s="14"/>
      <c r="AA105" s="14"/>
      <c r="AB105" s="19"/>
    </row>
    <row r="106" spans="2:28" x14ac:dyDescent="0.25">
      <c r="B106" s="13"/>
      <c r="C106" s="55"/>
      <c r="D106" s="55"/>
      <c r="E106" s="55"/>
      <c r="F106" s="36"/>
      <c r="G106" s="36"/>
      <c r="H106" s="36"/>
      <c r="I106" s="56"/>
      <c r="J106" s="56"/>
      <c r="K106" s="56"/>
      <c r="L106" s="16"/>
      <c r="O106" s="28">
        <f t="shared" si="1"/>
        <v>0</v>
      </c>
      <c r="P106" s="14"/>
      <c r="Q106" s="14"/>
      <c r="R106" s="14"/>
      <c r="S106" s="18"/>
      <c r="T106" s="14"/>
      <c r="U106" s="14"/>
      <c r="V106" s="14"/>
      <c r="W106" s="14"/>
      <c r="X106" s="14"/>
      <c r="Y106" s="14"/>
      <c r="Z106" s="14"/>
      <c r="AA106" s="14"/>
      <c r="AB106" s="19"/>
    </row>
    <row r="107" spans="2:28" x14ac:dyDescent="0.25">
      <c r="B107" s="13"/>
      <c r="C107" s="55"/>
      <c r="D107" s="55"/>
      <c r="E107" s="55"/>
      <c r="F107" s="36"/>
      <c r="G107" s="36"/>
      <c r="H107" s="36"/>
      <c r="I107" s="56"/>
      <c r="J107" s="56"/>
      <c r="K107" s="56"/>
      <c r="L107" s="16"/>
      <c r="O107" s="28">
        <f t="shared" si="1"/>
        <v>0</v>
      </c>
      <c r="P107" s="14"/>
      <c r="Q107" s="14"/>
      <c r="R107" s="14"/>
      <c r="S107" s="18"/>
      <c r="T107" s="14"/>
      <c r="U107" s="14"/>
      <c r="V107" s="14"/>
      <c r="W107" s="14"/>
      <c r="X107" s="14"/>
      <c r="Y107" s="14"/>
      <c r="Z107" s="14"/>
      <c r="AA107" s="14"/>
      <c r="AB107" s="19"/>
    </row>
    <row r="108" spans="2:28" x14ac:dyDescent="0.25">
      <c r="B108" s="13"/>
      <c r="C108" s="55"/>
      <c r="D108" s="55"/>
      <c r="E108" s="55"/>
      <c r="F108" s="36"/>
      <c r="G108" s="36"/>
      <c r="H108" s="36"/>
      <c r="I108" s="56"/>
      <c r="J108" s="56"/>
      <c r="K108" s="56"/>
      <c r="L108" s="16"/>
      <c r="O108" s="28">
        <f t="shared" si="1"/>
        <v>0</v>
      </c>
      <c r="P108" s="14"/>
      <c r="Q108" s="14"/>
      <c r="R108" s="14"/>
      <c r="S108" s="18"/>
      <c r="T108" s="14"/>
      <c r="U108" s="14"/>
      <c r="V108" s="14"/>
      <c r="W108" s="14"/>
      <c r="X108" s="14"/>
      <c r="Y108" s="14"/>
      <c r="Z108" s="14"/>
      <c r="AA108" s="14"/>
      <c r="AB108" s="19"/>
    </row>
    <row r="109" spans="2:28" x14ac:dyDescent="0.25">
      <c r="B109" s="13"/>
      <c r="C109" s="29"/>
      <c r="D109" s="29"/>
      <c r="E109" s="29"/>
      <c r="F109" s="29"/>
      <c r="G109" s="29"/>
      <c r="H109" s="29"/>
      <c r="I109" s="29"/>
      <c r="J109" s="29"/>
      <c r="K109" s="29"/>
      <c r="L109" s="16"/>
      <c r="O109" s="28"/>
      <c r="P109" s="14"/>
      <c r="Q109" s="14"/>
      <c r="R109" s="14"/>
      <c r="S109" s="18"/>
      <c r="T109" s="14"/>
      <c r="U109" s="14"/>
      <c r="V109" s="14"/>
      <c r="W109" s="14"/>
      <c r="X109" s="14"/>
      <c r="Y109" s="14"/>
      <c r="Z109" s="14"/>
      <c r="AA109" s="14"/>
      <c r="AB109" s="19"/>
    </row>
    <row r="110" spans="2:28" x14ac:dyDescent="0.25">
      <c r="B110" s="13"/>
      <c r="C110" s="54" t="s">
        <v>50</v>
      </c>
      <c r="D110" s="54"/>
      <c r="E110" s="54"/>
      <c r="F110" s="54"/>
      <c r="G110" s="54"/>
      <c r="H110" s="54"/>
      <c r="I110" s="54"/>
      <c r="J110" s="54"/>
      <c r="K110" s="54"/>
      <c r="L110" s="16"/>
      <c r="O110" s="28"/>
      <c r="P110" s="14"/>
      <c r="Q110" s="14"/>
      <c r="R110" s="14"/>
      <c r="S110" s="18"/>
      <c r="T110" s="14"/>
      <c r="U110" s="14"/>
      <c r="V110" s="14"/>
      <c r="W110" s="14"/>
      <c r="X110" s="14"/>
      <c r="Y110" s="14"/>
      <c r="Z110" s="14"/>
      <c r="AA110" s="14"/>
      <c r="AB110" s="19"/>
    </row>
    <row r="111" spans="2:28" x14ac:dyDescent="0.25">
      <c r="B111" s="13"/>
      <c r="C111" s="54"/>
      <c r="D111" s="54"/>
      <c r="E111" s="54"/>
      <c r="F111" s="54"/>
      <c r="G111" s="54"/>
      <c r="H111" s="54"/>
      <c r="I111" s="54"/>
      <c r="J111" s="54"/>
      <c r="K111" s="54"/>
      <c r="L111" s="16"/>
      <c r="O111" s="28"/>
      <c r="P111" s="14"/>
      <c r="Q111" s="14"/>
      <c r="R111" s="14"/>
      <c r="S111" s="18"/>
      <c r="T111" s="14"/>
      <c r="U111" s="14"/>
      <c r="V111" s="14"/>
      <c r="W111" s="14"/>
      <c r="X111" s="14"/>
      <c r="Y111" s="14"/>
      <c r="Z111" s="14"/>
      <c r="AA111" s="14"/>
      <c r="AB111" s="19"/>
    </row>
    <row r="112" spans="2:28" x14ac:dyDescent="0.25">
      <c r="B112" s="13"/>
      <c r="C112" s="54"/>
      <c r="D112" s="54"/>
      <c r="E112" s="54"/>
      <c r="F112" s="54"/>
      <c r="G112" s="54"/>
      <c r="H112" s="54"/>
      <c r="I112" s="54"/>
      <c r="J112" s="54"/>
      <c r="K112" s="54"/>
      <c r="L112" s="16"/>
      <c r="O112" s="28"/>
      <c r="P112" s="14"/>
      <c r="Q112" s="14"/>
      <c r="R112" s="14"/>
      <c r="S112" s="18"/>
      <c r="T112" s="14"/>
      <c r="U112" s="14"/>
      <c r="V112" s="14"/>
      <c r="W112" s="14"/>
      <c r="X112" s="14"/>
      <c r="Y112" s="14"/>
      <c r="Z112" s="14"/>
      <c r="AA112" s="14"/>
      <c r="AB112" s="19"/>
    </row>
    <row r="113" spans="2:28" x14ac:dyDescent="0.25">
      <c r="B113" s="13"/>
      <c r="C113" s="54"/>
      <c r="D113" s="54"/>
      <c r="E113" s="54"/>
      <c r="F113" s="54"/>
      <c r="G113" s="54"/>
      <c r="H113" s="54"/>
      <c r="I113" s="54"/>
      <c r="J113" s="54"/>
      <c r="K113" s="54"/>
      <c r="L113" s="16"/>
      <c r="O113" s="28"/>
      <c r="P113" s="14"/>
      <c r="Q113" s="14"/>
      <c r="R113" s="14"/>
      <c r="S113" s="18"/>
      <c r="T113" s="14"/>
      <c r="U113" s="14"/>
      <c r="V113" s="14"/>
      <c r="W113" s="14"/>
      <c r="X113" s="14"/>
      <c r="Y113" s="14"/>
      <c r="Z113" s="14"/>
      <c r="AA113" s="14"/>
      <c r="AB113" s="19"/>
    </row>
    <row r="114" spans="2:28" x14ac:dyDescent="0.25">
      <c r="B114" s="13"/>
      <c r="C114" s="54"/>
      <c r="D114" s="54"/>
      <c r="E114" s="54"/>
      <c r="F114" s="54"/>
      <c r="G114" s="54"/>
      <c r="H114" s="54"/>
      <c r="I114" s="54"/>
      <c r="J114" s="54"/>
      <c r="K114" s="54"/>
      <c r="L114" s="16"/>
      <c r="O114" s="28"/>
      <c r="P114" s="14"/>
      <c r="Q114" s="14"/>
      <c r="R114" s="14"/>
      <c r="S114" s="18"/>
      <c r="T114" s="14"/>
      <c r="U114" s="14"/>
      <c r="V114" s="14"/>
      <c r="W114" s="14"/>
      <c r="X114" s="14"/>
      <c r="Y114" s="14"/>
      <c r="Z114" s="14"/>
      <c r="AA114" s="14"/>
      <c r="AB114" s="19"/>
    </row>
    <row r="115" spans="2:28" x14ac:dyDescent="0.25">
      <c r="B115" s="13"/>
      <c r="C115" s="54"/>
      <c r="D115" s="54"/>
      <c r="E115" s="54"/>
      <c r="F115" s="54"/>
      <c r="G115" s="54"/>
      <c r="H115" s="54"/>
      <c r="I115" s="54"/>
      <c r="J115" s="54"/>
      <c r="K115" s="54"/>
      <c r="L115" s="16"/>
      <c r="O115" s="28"/>
      <c r="P115" s="14"/>
      <c r="Q115" s="14"/>
      <c r="R115" s="14"/>
      <c r="S115" s="18"/>
      <c r="T115" s="14"/>
      <c r="U115" s="14"/>
      <c r="V115" s="14"/>
      <c r="W115" s="14"/>
      <c r="X115" s="14"/>
      <c r="Y115" s="14"/>
      <c r="Z115" s="14"/>
      <c r="AA115" s="14"/>
      <c r="AB115" s="19"/>
    </row>
    <row r="116" spans="2:28" x14ac:dyDescent="0.25">
      <c r="B116" s="13"/>
      <c r="C116" s="54"/>
      <c r="D116" s="54"/>
      <c r="E116" s="54"/>
      <c r="F116" s="54"/>
      <c r="G116" s="54"/>
      <c r="H116" s="54"/>
      <c r="I116" s="54"/>
      <c r="J116" s="54"/>
      <c r="K116" s="54"/>
      <c r="L116" s="16"/>
      <c r="O116" s="28"/>
      <c r="P116" s="14"/>
      <c r="Q116" s="14"/>
      <c r="R116" s="14"/>
      <c r="S116" s="18"/>
      <c r="T116" s="14"/>
      <c r="U116" s="14"/>
      <c r="V116" s="14"/>
      <c r="W116" s="14"/>
      <c r="X116" s="14"/>
      <c r="Y116" s="14"/>
      <c r="Z116" s="14"/>
      <c r="AA116" s="14"/>
      <c r="AB116" s="19"/>
    </row>
    <row r="117" spans="2:28" x14ac:dyDescent="0.25">
      <c r="B117" s="13"/>
      <c r="C117" s="54"/>
      <c r="D117" s="54"/>
      <c r="E117" s="54"/>
      <c r="F117" s="54"/>
      <c r="G117" s="54"/>
      <c r="H117" s="54"/>
      <c r="I117" s="54"/>
      <c r="J117" s="54"/>
      <c r="K117" s="54"/>
      <c r="L117" s="16"/>
      <c r="O117" s="28"/>
      <c r="P117" s="14"/>
      <c r="Q117" s="14"/>
      <c r="R117" s="14"/>
      <c r="S117" s="18"/>
      <c r="T117" s="14"/>
      <c r="U117" s="14"/>
      <c r="V117" s="14"/>
      <c r="W117" s="14"/>
      <c r="X117" s="14"/>
      <c r="Y117" s="14"/>
      <c r="Z117" s="14"/>
      <c r="AA117" s="14"/>
      <c r="AB117" s="19"/>
    </row>
    <row r="118" spans="2:28" x14ac:dyDescent="0.25">
      <c r="B118" s="13"/>
      <c r="C118" s="54"/>
      <c r="D118" s="54"/>
      <c r="E118" s="54"/>
      <c r="F118" s="54"/>
      <c r="G118" s="54"/>
      <c r="H118" s="54"/>
      <c r="I118" s="54"/>
      <c r="J118" s="54"/>
      <c r="K118" s="54"/>
      <c r="L118" s="16"/>
      <c r="O118" s="28"/>
      <c r="P118" s="14"/>
      <c r="Q118" s="14"/>
      <c r="R118" s="14"/>
      <c r="S118" s="18"/>
      <c r="T118" s="14"/>
      <c r="U118" s="14"/>
      <c r="V118" s="14"/>
      <c r="W118" s="14"/>
      <c r="X118" s="14"/>
      <c r="Y118" s="14"/>
      <c r="Z118" s="14"/>
      <c r="AA118" s="14"/>
      <c r="AB118" s="19"/>
    </row>
    <row r="119" spans="2:28" x14ac:dyDescent="0.25">
      <c r="B119" s="13"/>
      <c r="C119" s="54"/>
      <c r="D119" s="54"/>
      <c r="E119" s="54"/>
      <c r="F119" s="54"/>
      <c r="G119" s="54"/>
      <c r="H119" s="54"/>
      <c r="I119" s="54"/>
      <c r="J119" s="54"/>
      <c r="K119" s="54"/>
      <c r="L119" s="16"/>
      <c r="O119" s="28"/>
      <c r="P119" s="14"/>
      <c r="Q119" s="14"/>
      <c r="R119" s="14"/>
      <c r="S119" s="18"/>
      <c r="T119" s="14"/>
      <c r="U119" s="14"/>
      <c r="V119" s="14"/>
      <c r="W119" s="14"/>
      <c r="X119" s="14"/>
      <c r="Y119" s="14"/>
      <c r="Z119" s="14"/>
      <c r="AA119" s="14"/>
      <c r="AB119" s="19"/>
    </row>
    <row r="120" spans="2:28" x14ac:dyDescent="0.25">
      <c r="B120" s="13"/>
      <c r="C120" s="54"/>
      <c r="D120" s="54"/>
      <c r="E120" s="54"/>
      <c r="F120" s="54"/>
      <c r="G120" s="54"/>
      <c r="H120" s="54"/>
      <c r="I120" s="54"/>
      <c r="J120" s="54"/>
      <c r="K120" s="54"/>
      <c r="L120" s="16"/>
      <c r="O120" s="28"/>
      <c r="P120" s="14"/>
      <c r="Q120" s="14"/>
      <c r="R120" s="14"/>
      <c r="S120" s="18"/>
      <c r="T120" s="14"/>
      <c r="U120" s="14"/>
      <c r="V120" s="14"/>
      <c r="W120" s="14"/>
      <c r="X120" s="14"/>
      <c r="Y120" s="14"/>
      <c r="Z120" s="14"/>
      <c r="AA120" s="14"/>
      <c r="AB120" s="19"/>
    </row>
    <row r="121" spans="2:28" ht="15" customHeight="1" x14ac:dyDescent="0.25">
      <c r="B121" s="13"/>
      <c r="C121" s="37"/>
      <c r="D121" s="37"/>
      <c r="E121" s="37"/>
      <c r="F121" s="37"/>
      <c r="G121" s="37"/>
      <c r="H121" s="37"/>
      <c r="I121" s="37"/>
      <c r="J121" s="37"/>
      <c r="K121" s="37"/>
      <c r="L121" s="16"/>
      <c r="O121" s="28"/>
      <c r="P121" s="14"/>
      <c r="Q121" s="14"/>
      <c r="R121" s="14"/>
      <c r="S121" s="18"/>
      <c r="T121" s="14"/>
      <c r="U121" s="14"/>
      <c r="V121" s="14"/>
      <c r="W121" s="14"/>
      <c r="X121" s="14"/>
      <c r="Y121" s="14"/>
      <c r="Z121" s="14"/>
      <c r="AA121" s="14"/>
      <c r="AB121" s="19"/>
    </row>
    <row r="122" spans="2:28" x14ac:dyDescent="0.25">
      <c r="B122" s="13"/>
      <c r="C122" s="39" t="s">
        <v>47</v>
      </c>
      <c r="D122" s="37"/>
      <c r="E122" s="37"/>
      <c r="F122" s="37"/>
      <c r="G122" s="37"/>
      <c r="H122" s="37"/>
      <c r="I122" s="37"/>
      <c r="J122" s="37"/>
      <c r="K122" s="37"/>
      <c r="L122" s="16"/>
      <c r="O122" s="28"/>
      <c r="P122" s="14"/>
      <c r="Q122" s="14"/>
      <c r="R122" s="14"/>
      <c r="S122" s="18"/>
      <c r="T122" s="14"/>
      <c r="U122" s="14"/>
      <c r="V122" s="14"/>
      <c r="W122" s="14"/>
      <c r="X122" s="14"/>
      <c r="Y122" s="14"/>
      <c r="Z122" s="14"/>
      <c r="AA122" s="14"/>
      <c r="AB122" s="19"/>
    </row>
    <row r="123" spans="2:28" x14ac:dyDescent="0.25">
      <c r="B123" s="13"/>
      <c r="C123" s="29"/>
      <c r="D123" s="29"/>
      <c r="E123" s="29"/>
      <c r="F123" s="29"/>
      <c r="G123" s="29"/>
      <c r="H123" s="29"/>
      <c r="I123" s="29"/>
      <c r="J123" s="29"/>
      <c r="K123" s="29"/>
      <c r="L123" s="16"/>
      <c r="O123" s="28"/>
      <c r="P123" s="14"/>
      <c r="Q123" s="14"/>
      <c r="R123" s="14"/>
      <c r="S123" s="18"/>
      <c r="T123" s="14"/>
      <c r="U123" s="14"/>
      <c r="V123" s="14"/>
      <c r="W123" s="14"/>
      <c r="X123" s="14"/>
      <c r="Y123" s="14"/>
      <c r="Z123" s="14"/>
      <c r="AA123" s="14"/>
      <c r="AB123" s="19"/>
    </row>
    <row r="124" spans="2:28" x14ac:dyDescent="0.25">
      <c r="B124" s="13"/>
      <c r="C124" s="66"/>
      <c r="D124" s="67"/>
      <c r="E124" s="67"/>
      <c r="F124" s="67"/>
      <c r="G124" s="67"/>
      <c r="H124" s="67"/>
      <c r="I124" s="67"/>
      <c r="J124" s="67"/>
      <c r="K124" s="68"/>
      <c r="L124" s="16"/>
      <c r="O124" s="30" t="s">
        <v>43</v>
      </c>
      <c r="P124" s="14"/>
      <c r="Q124" s="14"/>
      <c r="R124" s="14"/>
      <c r="S124" s="18">
        <f>IF(COUNTIF(G9:K11,AG9)&gt;0,IF(C124="",0,1),1)</f>
        <v>1</v>
      </c>
      <c r="T124" s="14" t="s">
        <v>44</v>
      </c>
      <c r="U124" s="14"/>
      <c r="V124" s="14"/>
      <c r="W124" s="14"/>
      <c r="X124" s="14"/>
      <c r="Y124" s="14"/>
      <c r="Z124" s="14"/>
      <c r="AA124" s="14"/>
      <c r="AB124" s="19"/>
    </row>
    <row r="125" spans="2:28" x14ac:dyDescent="0.25">
      <c r="B125" s="13"/>
      <c r="C125" s="69"/>
      <c r="D125" s="70"/>
      <c r="E125" s="70"/>
      <c r="F125" s="70"/>
      <c r="G125" s="70"/>
      <c r="H125" s="70"/>
      <c r="I125" s="70"/>
      <c r="J125" s="70"/>
      <c r="K125" s="71"/>
      <c r="L125" s="16"/>
      <c r="O125" s="28"/>
      <c r="P125" s="14"/>
      <c r="Q125" s="14"/>
      <c r="R125" s="14"/>
      <c r="S125" s="18"/>
      <c r="T125" s="14"/>
      <c r="U125" s="14"/>
      <c r="V125" s="14"/>
      <c r="W125" s="14"/>
      <c r="X125" s="14"/>
      <c r="Y125" s="14"/>
      <c r="Z125" s="14"/>
      <c r="AA125" s="14"/>
      <c r="AB125" s="19"/>
    </row>
    <row r="126" spans="2:28" x14ac:dyDescent="0.25">
      <c r="B126" s="13"/>
      <c r="C126" s="69"/>
      <c r="D126" s="70"/>
      <c r="E126" s="70"/>
      <c r="F126" s="70"/>
      <c r="G126" s="70"/>
      <c r="H126" s="70"/>
      <c r="I126" s="70"/>
      <c r="J126" s="70"/>
      <c r="K126" s="71"/>
      <c r="L126" s="16"/>
      <c r="O126" s="28"/>
      <c r="P126" s="14"/>
      <c r="Q126" s="14"/>
      <c r="R126" s="14"/>
      <c r="S126" s="18"/>
      <c r="T126" s="14"/>
      <c r="U126" s="14"/>
      <c r="V126" s="14"/>
      <c r="W126" s="14"/>
      <c r="X126" s="14"/>
      <c r="Y126" s="14"/>
      <c r="Z126" s="14"/>
      <c r="AA126" s="14"/>
      <c r="AB126" s="19"/>
    </row>
    <row r="127" spans="2:28" x14ac:dyDescent="0.25">
      <c r="B127" s="13"/>
      <c r="C127" s="69"/>
      <c r="D127" s="70"/>
      <c r="E127" s="70"/>
      <c r="F127" s="70"/>
      <c r="G127" s="70"/>
      <c r="H127" s="70"/>
      <c r="I127" s="70"/>
      <c r="J127" s="70"/>
      <c r="K127" s="71"/>
      <c r="L127" s="16"/>
      <c r="O127" s="28"/>
      <c r="P127" s="14"/>
      <c r="Q127" s="14"/>
      <c r="R127" s="14"/>
      <c r="S127" s="18"/>
      <c r="T127" s="14"/>
      <c r="U127" s="14"/>
      <c r="V127" s="14"/>
      <c r="W127" s="14"/>
      <c r="X127" s="14"/>
      <c r="Y127" s="14"/>
      <c r="Z127" s="14"/>
      <c r="AA127" s="14"/>
      <c r="AB127" s="19"/>
    </row>
    <row r="128" spans="2:28" x14ac:dyDescent="0.25">
      <c r="B128" s="13"/>
      <c r="C128" s="69"/>
      <c r="D128" s="70"/>
      <c r="E128" s="70"/>
      <c r="F128" s="70"/>
      <c r="G128" s="70"/>
      <c r="H128" s="70"/>
      <c r="I128" s="70"/>
      <c r="J128" s="70"/>
      <c r="K128" s="71"/>
      <c r="L128" s="16"/>
      <c r="O128" s="28"/>
      <c r="P128" s="14"/>
      <c r="Q128" s="14"/>
      <c r="R128" s="14"/>
      <c r="S128" s="18"/>
      <c r="T128" s="14"/>
      <c r="U128" s="14"/>
      <c r="V128" s="14"/>
      <c r="W128" s="14"/>
      <c r="X128" s="14"/>
      <c r="Y128" s="14"/>
      <c r="Z128" s="14"/>
      <c r="AA128" s="14"/>
      <c r="AB128" s="19"/>
    </row>
    <row r="129" spans="2:28" x14ac:dyDescent="0.25">
      <c r="B129" s="13"/>
      <c r="C129" s="69"/>
      <c r="D129" s="70"/>
      <c r="E129" s="70"/>
      <c r="F129" s="70"/>
      <c r="G129" s="70"/>
      <c r="H129" s="70"/>
      <c r="I129" s="70"/>
      <c r="J129" s="70"/>
      <c r="K129" s="71"/>
      <c r="L129" s="16"/>
      <c r="O129" s="28"/>
      <c r="P129" s="14"/>
      <c r="Q129" s="14"/>
      <c r="R129" s="14"/>
      <c r="S129" s="18"/>
      <c r="T129" s="14"/>
      <c r="U129" s="14"/>
      <c r="V129" s="14"/>
      <c r="W129" s="14"/>
      <c r="X129" s="14"/>
      <c r="Y129" s="14"/>
      <c r="Z129" s="14"/>
      <c r="AA129" s="14"/>
      <c r="AB129" s="19"/>
    </row>
    <row r="130" spans="2:28" x14ac:dyDescent="0.25">
      <c r="B130" s="13"/>
      <c r="C130" s="69"/>
      <c r="D130" s="70"/>
      <c r="E130" s="70"/>
      <c r="F130" s="70"/>
      <c r="G130" s="70"/>
      <c r="H130" s="70"/>
      <c r="I130" s="70"/>
      <c r="J130" s="70"/>
      <c r="K130" s="71"/>
      <c r="L130" s="16"/>
      <c r="O130" s="28"/>
      <c r="P130" s="14"/>
      <c r="Q130" s="14"/>
      <c r="R130" s="14"/>
      <c r="S130" s="18"/>
      <c r="T130" s="14"/>
      <c r="U130" s="14"/>
      <c r="V130" s="14"/>
      <c r="W130" s="14"/>
      <c r="X130" s="14"/>
      <c r="Y130" s="14"/>
      <c r="Z130" s="14"/>
      <c r="AA130" s="14"/>
      <c r="AB130" s="19"/>
    </row>
    <row r="131" spans="2:28" x14ac:dyDescent="0.25">
      <c r="B131" s="13"/>
      <c r="C131" s="69"/>
      <c r="D131" s="70"/>
      <c r="E131" s="70"/>
      <c r="F131" s="70"/>
      <c r="G131" s="70"/>
      <c r="H131" s="70"/>
      <c r="I131" s="70"/>
      <c r="J131" s="70"/>
      <c r="K131" s="71"/>
      <c r="L131" s="16"/>
      <c r="O131" s="28"/>
      <c r="P131" s="14"/>
      <c r="Q131" s="14"/>
      <c r="R131" s="14"/>
      <c r="S131" s="18"/>
      <c r="T131" s="14"/>
      <c r="U131" s="14"/>
      <c r="V131" s="14"/>
      <c r="W131" s="14"/>
      <c r="X131" s="14"/>
      <c r="Y131" s="14"/>
      <c r="Z131" s="14"/>
      <c r="AA131" s="14"/>
      <c r="AB131" s="19"/>
    </row>
    <row r="132" spans="2:28" x14ac:dyDescent="0.25">
      <c r="B132" s="13"/>
      <c r="C132" s="69"/>
      <c r="D132" s="70"/>
      <c r="E132" s="70"/>
      <c r="F132" s="70"/>
      <c r="G132" s="70"/>
      <c r="H132" s="70"/>
      <c r="I132" s="70"/>
      <c r="J132" s="70"/>
      <c r="K132" s="71"/>
      <c r="L132" s="16"/>
      <c r="O132" s="28"/>
      <c r="P132" s="14"/>
      <c r="Q132" s="14"/>
      <c r="R132" s="14"/>
      <c r="S132" s="18"/>
      <c r="T132" s="14"/>
      <c r="U132" s="14"/>
      <c r="V132" s="14"/>
      <c r="W132" s="14"/>
      <c r="X132" s="14"/>
      <c r="Y132" s="14"/>
      <c r="Z132" s="14"/>
      <c r="AA132" s="14"/>
      <c r="AB132" s="19"/>
    </row>
    <row r="133" spans="2:28" x14ac:dyDescent="0.25">
      <c r="B133" s="13"/>
      <c r="C133" s="69"/>
      <c r="D133" s="70"/>
      <c r="E133" s="70"/>
      <c r="F133" s="70"/>
      <c r="G133" s="70"/>
      <c r="H133" s="70"/>
      <c r="I133" s="70"/>
      <c r="J133" s="70"/>
      <c r="K133" s="71"/>
      <c r="L133" s="16"/>
      <c r="O133" s="28"/>
      <c r="P133" s="14"/>
      <c r="Q133" s="14"/>
      <c r="R133" s="14"/>
      <c r="S133" s="18"/>
      <c r="T133" s="14"/>
      <c r="U133" s="14"/>
      <c r="V133" s="14"/>
      <c r="W133" s="14"/>
      <c r="X133" s="14"/>
      <c r="Y133" s="14"/>
      <c r="Z133" s="14"/>
      <c r="AA133" s="14"/>
      <c r="AB133" s="19"/>
    </row>
    <row r="134" spans="2:28" x14ac:dyDescent="0.25">
      <c r="B134" s="13"/>
      <c r="C134" s="72"/>
      <c r="D134" s="73"/>
      <c r="E134" s="73"/>
      <c r="F134" s="73"/>
      <c r="G134" s="73"/>
      <c r="H134" s="73"/>
      <c r="I134" s="73"/>
      <c r="J134" s="73"/>
      <c r="K134" s="74"/>
      <c r="L134" s="16"/>
      <c r="O134" s="28"/>
      <c r="P134" s="14"/>
      <c r="Q134" s="14"/>
      <c r="R134" s="14"/>
      <c r="S134" s="18"/>
      <c r="T134" s="14"/>
      <c r="U134" s="14"/>
      <c r="V134" s="14"/>
      <c r="W134" s="14"/>
      <c r="X134" s="14"/>
      <c r="Y134" s="14"/>
      <c r="Z134" s="14"/>
      <c r="AA134" s="14"/>
      <c r="AB134" s="19"/>
    </row>
    <row r="135" spans="2:28" ht="15.75" thickBot="1" x14ac:dyDescent="0.3">
      <c r="B135" s="31"/>
      <c r="C135" s="32"/>
      <c r="D135" s="32"/>
      <c r="E135" s="32"/>
      <c r="F135" s="32"/>
      <c r="G135" s="32"/>
      <c r="H135" s="32"/>
      <c r="I135" s="32"/>
      <c r="J135" s="32"/>
      <c r="K135" s="32"/>
      <c r="L135" s="33"/>
      <c r="O135" s="23" t="s">
        <v>35</v>
      </c>
      <c r="P135" s="14"/>
      <c r="Q135" s="14"/>
      <c r="R135" s="14"/>
      <c r="S135" s="18">
        <f>IF(COUNTA(C94:K108,C71:K85)=0,0,1)</f>
        <v>0</v>
      </c>
      <c r="T135" s="14" t="s">
        <v>36</v>
      </c>
      <c r="U135" s="14"/>
      <c r="V135" s="14"/>
      <c r="W135" s="14"/>
      <c r="X135" s="14"/>
      <c r="Y135" s="14"/>
      <c r="Z135" s="14"/>
      <c r="AA135" s="14"/>
      <c r="AB135" s="19"/>
    </row>
    <row r="136" spans="2:28" x14ac:dyDescent="0.25">
      <c r="B136" s="5"/>
      <c r="C136" s="6"/>
      <c r="D136" s="6"/>
      <c r="E136" s="6"/>
      <c r="F136" s="6"/>
      <c r="G136" s="6"/>
      <c r="H136" s="6"/>
      <c r="I136" s="6"/>
      <c r="J136" s="6"/>
      <c r="K136" s="6"/>
      <c r="L136" s="7"/>
    </row>
    <row r="137" spans="2:28" x14ac:dyDescent="0.25">
      <c r="B137" s="13"/>
      <c r="C137" s="2" t="s">
        <v>125</v>
      </c>
      <c r="D137" s="14"/>
      <c r="E137" s="14"/>
      <c r="F137" s="14"/>
      <c r="G137" s="14"/>
      <c r="H137" s="14"/>
      <c r="I137" s="14"/>
      <c r="J137" s="14"/>
      <c r="K137" s="14"/>
      <c r="L137" s="16"/>
      <c r="O137" s="20" t="s">
        <v>124</v>
      </c>
      <c r="P137" s="14"/>
      <c r="Q137" s="14"/>
      <c r="R137" s="14"/>
      <c r="S137" s="18">
        <f>IF(COUNTIF(S66:S136,0)=0,1,0)</f>
        <v>0</v>
      </c>
      <c r="T137" s="14" t="s">
        <v>34</v>
      </c>
    </row>
    <row r="138" spans="2:28" x14ac:dyDescent="0.25">
      <c r="B138" s="13"/>
      <c r="C138" s="14"/>
      <c r="D138" s="14"/>
      <c r="E138" s="14"/>
      <c r="F138" s="14"/>
      <c r="G138" s="14"/>
      <c r="H138" s="14"/>
      <c r="I138" s="14"/>
      <c r="J138" s="14"/>
      <c r="K138" s="14"/>
      <c r="L138" s="16"/>
    </row>
    <row r="139" spans="2:28" x14ac:dyDescent="0.25">
      <c r="B139" s="13"/>
      <c r="C139" s="22" t="s">
        <v>126</v>
      </c>
      <c r="D139" s="14"/>
      <c r="E139" s="14"/>
      <c r="F139" s="14"/>
      <c r="G139" s="14"/>
      <c r="H139" s="14"/>
      <c r="I139" s="14"/>
      <c r="J139" s="22" t="s">
        <v>127</v>
      </c>
      <c r="K139" s="14"/>
      <c r="L139" s="16"/>
    </row>
    <row r="140" spans="2:28" x14ac:dyDescent="0.25">
      <c r="B140" s="13"/>
      <c r="C140" s="2" t="str">
        <f>C5</f>
        <v>1. Site-specific Information:</v>
      </c>
      <c r="D140" s="14"/>
      <c r="E140" s="14"/>
      <c r="F140" s="14"/>
      <c r="G140" s="14"/>
      <c r="H140" s="14"/>
      <c r="I140" s="14"/>
      <c r="J140" s="15" t="str">
        <f>J5</f>
        <v>Section Incomplete</v>
      </c>
      <c r="K140" s="14"/>
      <c r="L140" s="16"/>
    </row>
    <row r="141" spans="2:28" x14ac:dyDescent="0.25">
      <c r="B141" s="13"/>
      <c r="C141" s="2" t="str">
        <f>C24</f>
        <v xml:space="preserve">2. Service Visits </v>
      </c>
      <c r="D141" s="2"/>
      <c r="E141" s="2"/>
      <c r="F141" s="2"/>
      <c r="G141" s="2"/>
      <c r="H141" s="14"/>
      <c r="I141" s="2"/>
      <c r="J141" s="15" t="str">
        <f>J24</f>
        <v>Section Incomplete</v>
      </c>
      <c r="K141" s="14"/>
      <c r="L141" s="16"/>
    </row>
    <row r="142" spans="2:28" x14ac:dyDescent="0.25">
      <c r="B142" s="13"/>
      <c r="C142" s="2" t="str">
        <f>C62</f>
        <v>3. Staffing</v>
      </c>
      <c r="D142" s="2"/>
      <c r="E142" s="2"/>
      <c r="F142" s="2"/>
      <c r="G142" s="2"/>
      <c r="H142" s="14"/>
      <c r="I142" s="2"/>
      <c r="J142" s="15" t="str">
        <f>J62</f>
        <v>Section Incomplete</v>
      </c>
      <c r="K142" s="14"/>
      <c r="L142" s="16"/>
    </row>
    <row r="143" spans="2:28" x14ac:dyDescent="0.25">
      <c r="B143" s="13"/>
      <c r="C143" s="2"/>
      <c r="D143" s="2"/>
      <c r="E143" s="2"/>
      <c r="F143" s="2"/>
      <c r="G143" s="2"/>
      <c r="H143" s="14"/>
      <c r="I143" s="2"/>
      <c r="J143" s="15"/>
      <c r="K143" s="14"/>
      <c r="L143" s="16"/>
    </row>
    <row r="144" spans="2:28" x14ac:dyDescent="0.25">
      <c r="B144" s="13"/>
      <c r="C144" s="2" t="s">
        <v>128</v>
      </c>
      <c r="D144" s="14"/>
      <c r="E144" s="14"/>
      <c r="F144" s="14"/>
      <c r="G144" s="14"/>
      <c r="H144" s="14"/>
      <c r="I144" s="14"/>
      <c r="J144" s="15" t="str">
        <f>IF(SUM(S137,S61,S23)=3,AQ7,AQ8)</f>
        <v>Application Incomplete</v>
      </c>
      <c r="K144" s="14"/>
      <c r="L144" s="16"/>
    </row>
    <row r="145" spans="2:12" ht="15.75" thickBot="1" x14ac:dyDescent="0.3">
      <c r="B145" s="31"/>
      <c r="C145" s="32"/>
      <c r="D145" s="32"/>
      <c r="E145" s="32"/>
      <c r="F145" s="32"/>
      <c r="G145" s="32"/>
      <c r="H145" s="32"/>
      <c r="I145" s="32"/>
      <c r="J145" s="32"/>
      <c r="K145" s="32"/>
      <c r="L145" s="33"/>
    </row>
  </sheetData>
  <sheetProtection algorithmName="SHA-512" hashValue="FLJBXTKbGKIkf/U07RcB4YIb3r/31TlRInzsbSafPB5QfMpddeXyUsDr92NCX7VIwJnEHXda8ZO8G524NCiotQ==" saltValue="CCvkNOkwzt25yzckuwBmoA==" spinCount="100000" sheet="1" objects="1" scenarios="1"/>
  <mergeCells count="117">
    <mergeCell ref="C106:E106"/>
    <mergeCell ref="I106:K106"/>
    <mergeCell ref="C107:E107"/>
    <mergeCell ref="I107:K107"/>
    <mergeCell ref="C108:E108"/>
    <mergeCell ref="I108:K108"/>
    <mergeCell ref="C124:K134"/>
    <mergeCell ref="C110:K120"/>
    <mergeCell ref="T10:AB22"/>
    <mergeCell ref="O66:R68"/>
    <mergeCell ref="O89:R91"/>
    <mergeCell ref="C28:I29"/>
    <mergeCell ref="C33:I34"/>
    <mergeCell ref="G42:H43"/>
    <mergeCell ref="I42:J43"/>
    <mergeCell ref="K42:L43"/>
    <mergeCell ref="G49:H50"/>
    <mergeCell ref="I49:J50"/>
    <mergeCell ref="K49:L50"/>
    <mergeCell ref="G10:K10"/>
    <mergeCell ref="G11:K11"/>
    <mergeCell ref="C13:F21"/>
    <mergeCell ref="G12:K12"/>
    <mergeCell ref="G22:K22"/>
    <mergeCell ref="C103:E103"/>
    <mergeCell ref="I103:K103"/>
    <mergeCell ref="C104:E104"/>
    <mergeCell ref="I104:K104"/>
    <mergeCell ref="C105:E105"/>
    <mergeCell ref="I105:K105"/>
    <mergeCell ref="C100:E100"/>
    <mergeCell ref="I100:K100"/>
    <mergeCell ref="C101:E101"/>
    <mergeCell ref="I101:K101"/>
    <mergeCell ref="C102:E102"/>
    <mergeCell ref="I102:K102"/>
    <mergeCell ref="C97:E97"/>
    <mergeCell ref="I97:K97"/>
    <mergeCell ref="C98:E98"/>
    <mergeCell ref="I98:K98"/>
    <mergeCell ref="C99:E99"/>
    <mergeCell ref="I99:K99"/>
    <mergeCell ref="C94:E94"/>
    <mergeCell ref="I94:K94"/>
    <mergeCell ref="C95:E95"/>
    <mergeCell ref="I95:K95"/>
    <mergeCell ref="C96:E96"/>
    <mergeCell ref="I96:K96"/>
    <mergeCell ref="I85:K85"/>
    <mergeCell ref="I86:K86"/>
    <mergeCell ref="G87:K87"/>
    <mergeCell ref="C92:E93"/>
    <mergeCell ref="F92:F93"/>
    <mergeCell ref="G92:H92"/>
    <mergeCell ref="I82:K82"/>
    <mergeCell ref="I83:K83"/>
    <mergeCell ref="I84:K84"/>
    <mergeCell ref="C91:H91"/>
    <mergeCell ref="I92:K92"/>
    <mergeCell ref="I93:K93"/>
    <mergeCell ref="I91:K91"/>
    <mergeCell ref="I79:K79"/>
    <mergeCell ref="I80:K80"/>
    <mergeCell ref="I81:K81"/>
    <mergeCell ref="I76:K76"/>
    <mergeCell ref="I77:K77"/>
    <mergeCell ref="I78:K78"/>
    <mergeCell ref="I73:K73"/>
    <mergeCell ref="I74:K74"/>
    <mergeCell ref="I75:K75"/>
    <mergeCell ref="C81:E81"/>
    <mergeCell ref="C82:E82"/>
    <mergeCell ref="C83:E83"/>
    <mergeCell ref="C84:E84"/>
    <mergeCell ref="C85:E85"/>
    <mergeCell ref="C86:E86"/>
    <mergeCell ref="C75:E75"/>
    <mergeCell ref="C76:E76"/>
    <mergeCell ref="C77:E77"/>
    <mergeCell ref="C78:E78"/>
    <mergeCell ref="C79:E79"/>
    <mergeCell ref="C80:E80"/>
    <mergeCell ref="C71:E71"/>
    <mergeCell ref="C72:E72"/>
    <mergeCell ref="C73:E73"/>
    <mergeCell ref="C74:E74"/>
    <mergeCell ref="I71:K71"/>
    <mergeCell ref="I72:K72"/>
    <mergeCell ref="G40:K40"/>
    <mergeCell ref="G47:K47"/>
    <mergeCell ref="G54:K54"/>
    <mergeCell ref="G64:K64"/>
    <mergeCell ref="G69:H69"/>
    <mergeCell ref="C69:E70"/>
    <mergeCell ref="G56:H57"/>
    <mergeCell ref="I56:J57"/>
    <mergeCell ref="K56:L57"/>
    <mergeCell ref="C68:H68"/>
    <mergeCell ref="I68:K68"/>
    <mergeCell ref="I67:K67"/>
    <mergeCell ref="I69:K69"/>
    <mergeCell ref="I70:K70"/>
    <mergeCell ref="B1:L2"/>
    <mergeCell ref="G15:K15"/>
    <mergeCell ref="G16:K16"/>
    <mergeCell ref="G17:K17"/>
    <mergeCell ref="G18:K18"/>
    <mergeCell ref="G19:K19"/>
    <mergeCell ref="G20:K20"/>
    <mergeCell ref="G21:K21"/>
    <mergeCell ref="F69:F70"/>
    <mergeCell ref="C30:I31"/>
    <mergeCell ref="C35:I36"/>
    <mergeCell ref="G7:K7"/>
    <mergeCell ref="G8:K8"/>
    <mergeCell ref="G13:K13"/>
    <mergeCell ref="G14:K14"/>
  </mergeCells>
  <conditionalFormatting sqref="F10">
    <cfRule type="expression" dxfId="9" priority="24">
      <formula>$G$10=""</formula>
    </cfRule>
  </conditionalFormatting>
  <conditionalFormatting sqref="F11:F12 F22">
    <cfRule type="expression" dxfId="8" priority="23">
      <formula>$G$11=""</formula>
    </cfRule>
  </conditionalFormatting>
  <conditionalFormatting sqref="J5:J6">
    <cfRule type="expression" dxfId="7" priority="16">
      <formula>J5=#REF!</formula>
    </cfRule>
  </conditionalFormatting>
  <conditionalFormatting sqref="J24">
    <cfRule type="expression" dxfId="6" priority="9">
      <formula>J24=#REF!</formula>
    </cfRule>
  </conditionalFormatting>
  <conditionalFormatting sqref="J62">
    <cfRule type="expression" dxfId="5" priority="8">
      <formula>J62=#REF!</formula>
    </cfRule>
  </conditionalFormatting>
  <dataValidations count="3">
    <dataValidation type="list" allowBlank="1" showInputMessage="1" showErrorMessage="1" sqref="G10:K11">
      <formula1>$AG$8:$AG$10</formula1>
    </dataValidation>
    <dataValidation type="list" showInputMessage="1" showErrorMessage="1" sqref="G13:K21">
      <formula1>$AD$7:$AD$65</formula1>
    </dataValidation>
    <dataValidation type="list" allowBlank="1" showInputMessage="1" showErrorMessage="1" sqref="G40:K40">
      <formula1>$AL$7:$AL$8</formula1>
    </dataValidation>
  </dataValidation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expression" priority="7" id="{7ACDEE4F-DC73-4BFD-B51C-08CB6E36797D}">
            <xm:f>J140='C:\Users\rdimaria\Documents\Healthcare\NYS DOH DSRIP\DSRIP Initiative Support\[integrated_services_application.xlsx]Dashboard'!#REF!</xm:f>
            <x14:dxf>
              <font>
                <color rgb="FF00B050"/>
              </font>
            </x14:dxf>
          </x14:cfRule>
          <xm:sqref>J140</xm:sqref>
        </x14:conditionalFormatting>
        <x14:conditionalFormatting xmlns:xm="http://schemas.microsoft.com/office/excel/2006/main">
          <x14:cfRule type="expression" priority="6" id="{B73EF686-D083-4FDB-B37F-44631A19A504}">
            <xm:f>J141='C:\Users\rdimaria\Documents\Healthcare\NYS DOH DSRIP\DSRIP Initiative Support\[integrated_services_application.xlsx]Dashboard'!#REF!</xm:f>
            <x14:dxf>
              <font>
                <color rgb="FF00B050"/>
              </font>
            </x14:dxf>
          </x14:cfRule>
          <xm:sqref>J141</xm:sqref>
        </x14:conditionalFormatting>
        <x14:conditionalFormatting xmlns:xm="http://schemas.microsoft.com/office/excel/2006/main">
          <x14:cfRule type="expression" priority="5" id="{955D93E0-1272-4860-80C8-AE78D55304F3}">
            <xm:f>J142='C:\Users\rdimaria\Documents\Healthcare\NYS DOH DSRIP\DSRIP Initiative Support\[integrated_services_application.xlsx]Dashboard'!#REF!</xm:f>
            <x14:dxf>
              <font>
                <color rgb="FF00B050"/>
              </font>
            </x14:dxf>
          </x14:cfRule>
          <xm:sqref>J142</xm:sqref>
        </x14:conditionalFormatting>
        <x14:conditionalFormatting xmlns:xm="http://schemas.microsoft.com/office/excel/2006/main">
          <x14:cfRule type="expression" priority="4" id="{EF7DE41B-6591-4A50-8FD7-F6938617F195}">
            <xm:f>J143='C:\Users\rdimaria\Documents\Healthcare\NYS DOH DSRIP\DSRIP Initiative Support\[integrated_services_application.xlsx]Dashboard'!#REF!</xm:f>
            <x14:dxf>
              <font>
                <color rgb="FF00B050"/>
              </font>
            </x14:dxf>
          </x14:cfRule>
          <xm:sqref>J143</xm:sqref>
        </x14:conditionalFormatting>
        <x14:conditionalFormatting xmlns:xm="http://schemas.microsoft.com/office/excel/2006/main">
          <x14:cfRule type="expression" priority="1" id="{FB79E89F-BAB5-4813-8A08-1AF7D190AD54}">
            <xm:f>J144='C:\Users\rdimaria\Documents\Healthcare\NYS DOH DSRIP\DSRIP Initiative Support\[integrated_services_application.xlsx]Dashboard'!#REF!</xm:f>
            <x14:dxf>
              <font>
                <color rgb="FF00B050"/>
              </font>
            </x14:dxf>
          </x14:cfRule>
          <xm:sqref>J144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 1</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rdimaria</dc:creator>
  <cp:lastModifiedBy>Kim Fraim</cp:lastModifiedBy>
  <cp:lastPrinted>2015-10-06T14:36:07Z</cp:lastPrinted>
  <dcterms:created xsi:type="dcterms:W3CDTF">2015-03-11T17:50:25Z</dcterms:created>
  <dcterms:modified xsi:type="dcterms:W3CDTF">2015-11-04T14:56:31Z</dcterms:modified>
</cp:coreProperties>
</file>