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R:\health_care\medicaid\redesign\dsrip\vbp_initiatives\docs\"/>
    </mc:Choice>
  </mc:AlternateContent>
  <bookViews>
    <workbookView xWindow="0" yWindow="0" windowWidth="28800" windowHeight="12300"/>
  </bookViews>
  <sheets>
    <sheet name="EIP Funding and Pairing Table" sheetId="1" r:id="rId1"/>
    <sheet name="EPP Funding and Pairing Table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C19" i="1"/>
  <c r="O14" i="1"/>
  <c r="O18" i="1"/>
  <c r="O17" i="1"/>
  <c r="O9" i="1"/>
  <c r="O6" i="1"/>
  <c r="O16" i="1"/>
  <c r="O13" i="1"/>
  <c r="O12" i="1"/>
  <c r="O11" i="1"/>
  <c r="O10" i="1"/>
  <c r="O8" i="1"/>
  <c r="O15" i="1"/>
  <c r="O7" i="1"/>
  <c r="O5" i="1"/>
  <c r="O4" i="1"/>
  <c r="O19" i="1"/>
</calcChain>
</file>

<file path=xl/sharedStrings.xml><?xml version="1.0" encoding="utf-8"?>
<sst xmlns="http://schemas.openxmlformats.org/spreadsheetml/2006/main" count="60" uniqueCount="36">
  <si>
    <t>Affinity Health Plan</t>
  </si>
  <si>
    <t>HealthPlus</t>
  </si>
  <si>
    <t>HealthFirst</t>
  </si>
  <si>
    <t>HealthNow</t>
  </si>
  <si>
    <t>MVP</t>
  </si>
  <si>
    <t>IHA</t>
  </si>
  <si>
    <t>MetroPlus</t>
  </si>
  <si>
    <t>Fidelis</t>
  </si>
  <si>
    <t>United Health Plan</t>
  </si>
  <si>
    <t>YourCare</t>
  </si>
  <si>
    <t>Total PPS Award</t>
  </si>
  <si>
    <t>Advocate Community Providers</t>
  </si>
  <si>
    <t>Bronx Health Access PPS</t>
  </si>
  <si>
    <t>Central New York Care Collaborative</t>
  </si>
  <si>
    <t>NYU Lutheran Medical Center</t>
  </si>
  <si>
    <t>Community Care of Brooklyn</t>
  </si>
  <si>
    <t>Millennium Collaborative Care</t>
  </si>
  <si>
    <t>Montefiore Hudson Valley Collaborative</t>
  </si>
  <si>
    <t>Mount Sinai LLC</t>
  </si>
  <si>
    <t>Nassau Queens PPS</t>
  </si>
  <si>
    <t>Refuah Community Health Collaborative</t>
  </si>
  <si>
    <t>Bronx Partners for Healthy Communities</t>
  </si>
  <si>
    <t>Community Partners of Western New York PPS</t>
  </si>
  <si>
    <t xml:space="preserve">Suffolk Care Collaborative </t>
  </si>
  <si>
    <t>The New York and Presbyterian Hospital</t>
  </si>
  <si>
    <t>New York Presbyterian/Queens</t>
  </si>
  <si>
    <t>Healthfirst</t>
  </si>
  <si>
    <t>Metro Plus</t>
  </si>
  <si>
    <t>Emblem Health</t>
  </si>
  <si>
    <t>Molina Healthcare of NY</t>
  </si>
  <si>
    <t>MCO</t>
  </si>
  <si>
    <t>PPS</t>
  </si>
  <si>
    <t>Central New York Care Collaborative, Inc.</t>
  </si>
  <si>
    <t>Millennium Collaborative Care (ECMC)</t>
  </si>
  <si>
    <t>Bronx Partners for Healthy Communites</t>
  </si>
  <si>
    <t>Suffolk Care Collaborative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</si>
</sst>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2" formatCode="_(&quot;$&quot;* #,##0_);_(&quot;$&quot;* \(#,##0\);_(&quot;$&quot;* &quot;-&quot;_);_(@_)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B800"/>
        <bgColor indexed="64"/>
      </patternFill>
    </fill>
    <fill>
      <patternFill patternType="solid">
        <fgColor rgb="FF503278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503278"/>
      </left>
      <right style="thin">
        <color rgb="FF503278"/>
      </right>
      <top style="thin">
        <color rgb="FF503278"/>
      </top>
      <bottom style="thin">
        <color rgb="FF503278"/>
      </bottom>
      <diagonal/>
    </border>
    <border>
      <left style="thin">
        <color rgb="FF503278"/>
      </left>
      <right style="thin">
        <color theme="0"/>
      </right>
      <top style="thin">
        <color rgb="FF503278"/>
      </top>
      <bottom style="thin">
        <color rgb="FF503278"/>
      </bottom>
      <diagonal/>
    </border>
    <border>
      <left style="thin">
        <color theme="0"/>
      </left>
      <right style="thin">
        <color theme="0"/>
      </right>
      <top style="thin">
        <color rgb="FF503278"/>
      </top>
      <bottom style="thin">
        <color rgb="FF503278"/>
      </bottom>
      <diagonal/>
    </border>
    <border>
      <left style="thin">
        <color theme="0"/>
      </left>
      <right style="thin">
        <color rgb="FF503278"/>
      </right>
      <top style="thin">
        <color rgb="FF503278"/>
      </top>
      <bottom style="thin">
        <color rgb="FF5032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503278"/>
      </right>
      <top style="thin">
        <color rgb="FF503278"/>
      </top>
      <bottom style="thin">
        <color rgb="FF50327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horizontal="center" vertical="center" wrapText="1"/>
    </xf>
    <xf numFmtId="42" fontId="4" fillId="0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2" fontId="5" fillId="3" borderId="3" xfId="0" applyNumberFormat="1" applyFont="1" applyFill="1" applyBorder="1" applyAlignment="1">
      <alignment horizontal="center" vertical="center" wrapText="1"/>
    </xf>
    <xf numFmtId="42" fontId="5" fillId="3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6" fontId="7" fillId="3" borderId="5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42" fontId="3" fillId="0" borderId="6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42" fontId="1" fillId="0" borderId="5" xfId="0" applyNumberFormat="1" applyFont="1" applyBorder="1" applyAlignment="1">
      <alignment vertical="center" wrapText="1"/>
    </xf>
    <xf numFmtId="42" fontId="6" fillId="0" borderId="5" xfId="0" applyNumberFormat="1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3278"/>
      <color rgb="FF6600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workbookViewId="0">
      <selection activeCell="R13" sqref="R13"/>
    </sheetView>
  </sheetViews>
  <sheetFormatPr defaultRowHeight="15" x14ac:dyDescent="0.25"/>
  <cols>
    <col min="1" max="1" width="3.42578125" customWidth="1"/>
    <col min="2" max="2" width="20.42578125" customWidth="1"/>
    <col min="3" max="14" width="11" customWidth="1"/>
    <col min="15" max="15" width="13.85546875" customWidth="1"/>
  </cols>
  <sheetData>
    <row r="2" spans="1:15" x14ac:dyDescent="0.25">
      <c r="C2" s="23" t="s">
        <v>30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42.75" customHeight="1" x14ac:dyDescent="0.25"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28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29</v>
      </c>
      <c r="M3" s="2" t="s">
        <v>8</v>
      </c>
      <c r="N3" s="2" t="s">
        <v>9</v>
      </c>
      <c r="O3" s="2" t="s">
        <v>10</v>
      </c>
    </row>
    <row r="4" spans="1:15" ht="30.75" customHeight="1" x14ac:dyDescent="0.25">
      <c r="A4" s="22" t="s">
        <v>31</v>
      </c>
      <c r="B4" s="8" t="s">
        <v>11</v>
      </c>
      <c r="C4" s="3">
        <v>2424076</v>
      </c>
      <c r="D4" s="3">
        <v>5599273</v>
      </c>
      <c r="E4" s="3">
        <v>13649410</v>
      </c>
      <c r="F4" s="3">
        <v>0</v>
      </c>
      <c r="G4" s="3">
        <v>0</v>
      </c>
      <c r="H4" s="3">
        <v>0</v>
      </c>
      <c r="I4" s="3">
        <v>0</v>
      </c>
      <c r="J4" s="3">
        <v>3726371</v>
      </c>
      <c r="K4" s="3">
        <v>7418074</v>
      </c>
      <c r="L4" s="3">
        <v>0</v>
      </c>
      <c r="M4" s="3">
        <v>2143674</v>
      </c>
      <c r="N4" s="3">
        <v>0</v>
      </c>
      <c r="O4" s="4">
        <f t="shared" ref="O4:O18" si="0">SUM(C4:N4)</f>
        <v>34960878</v>
      </c>
    </row>
    <row r="5" spans="1:15" ht="30.75" customHeight="1" x14ac:dyDescent="0.25">
      <c r="A5" s="22"/>
      <c r="B5" s="18" t="s">
        <v>12</v>
      </c>
      <c r="C5" s="3">
        <v>1235727</v>
      </c>
      <c r="D5" s="3">
        <v>1002451</v>
      </c>
      <c r="E5" s="3">
        <v>3151232</v>
      </c>
      <c r="F5" s="3">
        <v>0</v>
      </c>
      <c r="G5" s="3">
        <v>0</v>
      </c>
      <c r="H5" s="3">
        <v>0</v>
      </c>
      <c r="I5" s="3">
        <v>0</v>
      </c>
      <c r="J5" s="3">
        <v>1032479</v>
      </c>
      <c r="K5" s="3">
        <v>1505388</v>
      </c>
      <c r="L5" s="3">
        <v>0</v>
      </c>
      <c r="M5" s="3">
        <v>0</v>
      </c>
      <c r="N5" s="3">
        <v>0</v>
      </c>
      <c r="O5" s="4">
        <f t="shared" si="0"/>
        <v>7927277</v>
      </c>
    </row>
    <row r="6" spans="1:15" ht="30.75" customHeight="1" x14ac:dyDescent="0.25">
      <c r="A6" s="22"/>
      <c r="B6" s="19" t="s">
        <v>21</v>
      </c>
      <c r="C6" s="3">
        <v>3736968</v>
      </c>
      <c r="D6" s="3">
        <v>1697415</v>
      </c>
      <c r="E6" s="3">
        <v>9095929</v>
      </c>
      <c r="F6" s="3">
        <v>0</v>
      </c>
      <c r="G6" s="3">
        <v>1716903</v>
      </c>
      <c r="H6" s="3">
        <v>0</v>
      </c>
      <c r="I6" s="3">
        <v>0</v>
      </c>
      <c r="J6" s="3">
        <v>1801384</v>
      </c>
      <c r="K6" s="3">
        <v>3079975</v>
      </c>
      <c r="L6" s="3">
        <v>0</v>
      </c>
      <c r="M6" s="3">
        <v>0</v>
      </c>
      <c r="N6" s="3">
        <v>0</v>
      </c>
      <c r="O6" s="4">
        <f t="shared" si="0"/>
        <v>21128574</v>
      </c>
    </row>
    <row r="7" spans="1:15" ht="30.75" customHeight="1" x14ac:dyDescent="0.25">
      <c r="A7" s="22"/>
      <c r="B7" s="11" t="s">
        <v>13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11414893</v>
      </c>
      <c r="L7" s="3">
        <v>2277929</v>
      </c>
      <c r="M7" s="3">
        <v>3689524</v>
      </c>
      <c r="N7" s="3">
        <v>0</v>
      </c>
      <c r="O7" s="4">
        <f t="shared" si="0"/>
        <v>17382346</v>
      </c>
    </row>
    <row r="8" spans="1:15" ht="30.75" customHeight="1" x14ac:dyDescent="0.25">
      <c r="A8" s="22"/>
      <c r="B8" s="8" t="s">
        <v>15</v>
      </c>
      <c r="C8" s="3">
        <v>0</v>
      </c>
      <c r="D8" s="3">
        <v>6269107</v>
      </c>
      <c r="E8" s="3">
        <v>5581778</v>
      </c>
      <c r="F8" s="3">
        <v>0</v>
      </c>
      <c r="G8" s="3">
        <v>1546836</v>
      </c>
      <c r="H8" s="3">
        <v>0</v>
      </c>
      <c r="I8" s="3">
        <v>0</v>
      </c>
      <c r="J8" s="3">
        <v>2523976</v>
      </c>
      <c r="K8" s="3">
        <v>3774417</v>
      </c>
      <c r="L8" s="3">
        <v>0</v>
      </c>
      <c r="M8" s="3">
        <v>6866713</v>
      </c>
      <c r="N8" s="3">
        <v>0</v>
      </c>
      <c r="O8" s="4">
        <f t="shared" si="0"/>
        <v>26562827</v>
      </c>
    </row>
    <row r="9" spans="1:15" ht="29.25" customHeight="1" x14ac:dyDescent="0.25">
      <c r="A9" s="22"/>
      <c r="B9" s="19" t="s">
        <v>22</v>
      </c>
      <c r="C9" s="3">
        <v>0</v>
      </c>
      <c r="D9" s="3">
        <v>0</v>
      </c>
      <c r="E9" s="3">
        <v>0</v>
      </c>
      <c r="F9" s="3">
        <v>759587</v>
      </c>
      <c r="G9" s="3">
        <v>0</v>
      </c>
      <c r="H9" s="3">
        <v>0</v>
      </c>
      <c r="I9" s="3">
        <v>974364</v>
      </c>
      <c r="J9" s="3">
        <v>0</v>
      </c>
      <c r="K9" s="3">
        <v>2258837</v>
      </c>
      <c r="L9" s="3">
        <v>0</v>
      </c>
      <c r="M9" s="3">
        <v>0</v>
      </c>
      <c r="N9" s="3">
        <v>778548</v>
      </c>
      <c r="O9" s="4">
        <f t="shared" si="0"/>
        <v>4771336</v>
      </c>
    </row>
    <row r="10" spans="1:15" ht="30.75" customHeight="1" x14ac:dyDescent="0.25">
      <c r="A10" s="22"/>
      <c r="B10" s="8" t="s">
        <v>16</v>
      </c>
      <c r="C10" s="3">
        <v>0</v>
      </c>
      <c r="D10" s="3">
        <v>0</v>
      </c>
      <c r="E10" s="3">
        <v>0</v>
      </c>
      <c r="F10" s="3">
        <v>716613</v>
      </c>
      <c r="G10" s="3">
        <v>0</v>
      </c>
      <c r="H10" s="3">
        <v>0</v>
      </c>
      <c r="I10" s="3">
        <v>1056367</v>
      </c>
      <c r="J10" s="3">
        <v>0</v>
      </c>
      <c r="K10" s="3">
        <v>1377887</v>
      </c>
      <c r="L10" s="3">
        <v>0</v>
      </c>
      <c r="M10" s="3">
        <v>0</v>
      </c>
      <c r="N10" s="3">
        <v>803053</v>
      </c>
      <c r="O10" s="4">
        <f t="shared" si="0"/>
        <v>3953920</v>
      </c>
    </row>
    <row r="11" spans="1:15" ht="30.75" customHeight="1" x14ac:dyDescent="0.25">
      <c r="A11" s="22"/>
      <c r="B11" s="11" t="s">
        <v>17</v>
      </c>
      <c r="C11" s="3">
        <v>2062728</v>
      </c>
      <c r="D11" s="3">
        <v>0</v>
      </c>
      <c r="E11" s="3">
        <v>0</v>
      </c>
      <c r="F11" s="3">
        <v>0</v>
      </c>
      <c r="G11" s="3">
        <v>0</v>
      </c>
      <c r="H11" s="3">
        <v>6350154</v>
      </c>
      <c r="I11" s="3">
        <v>0</v>
      </c>
      <c r="J11" s="3">
        <v>0</v>
      </c>
      <c r="K11" s="3">
        <v>3771797</v>
      </c>
      <c r="L11" s="3">
        <v>0</v>
      </c>
      <c r="M11" s="3">
        <v>0</v>
      </c>
      <c r="N11" s="3">
        <v>0</v>
      </c>
      <c r="O11" s="4">
        <f t="shared" si="0"/>
        <v>12184679</v>
      </c>
    </row>
    <row r="12" spans="1:15" ht="30.75" customHeight="1" x14ac:dyDescent="0.25">
      <c r="A12" s="22"/>
      <c r="B12" s="19" t="s">
        <v>18</v>
      </c>
      <c r="C12" s="3">
        <v>1467996</v>
      </c>
      <c r="D12" s="3">
        <v>3984792</v>
      </c>
      <c r="E12" s="3">
        <v>8175377</v>
      </c>
      <c r="F12" s="3">
        <v>0</v>
      </c>
      <c r="G12" s="3">
        <v>2957818</v>
      </c>
      <c r="H12" s="3">
        <v>0</v>
      </c>
      <c r="I12" s="3">
        <v>0</v>
      </c>
      <c r="J12" s="3">
        <v>2700514</v>
      </c>
      <c r="K12" s="3">
        <v>4532702</v>
      </c>
      <c r="L12" s="3">
        <v>0</v>
      </c>
      <c r="M12" s="3">
        <v>1581868</v>
      </c>
      <c r="N12" s="3">
        <v>0</v>
      </c>
      <c r="O12" s="4">
        <f t="shared" si="0"/>
        <v>25401067</v>
      </c>
    </row>
    <row r="13" spans="1:15" ht="30.75" customHeight="1" x14ac:dyDescent="0.25">
      <c r="A13" s="22"/>
      <c r="B13" s="8" t="s">
        <v>19</v>
      </c>
      <c r="C13" s="3">
        <v>676535</v>
      </c>
      <c r="D13" s="3">
        <v>1053158</v>
      </c>
      <c r="E13" s="3">
        <v>1378090</v>
      </c>
      <c r="F13" s="3">
        <v>0</v>
      </c>
      <c r="G13" s="3">
        <v>976786</v>
      </c>
      <c r="H13" s="3">
        <v>0</v>
      </c>
      <c r="I13" s="3">
        <v>0</v>
      </c>
      <c r="J13" s="3">
        <v>388977</v>
      </c>
      <c r="K13" s="3">
        <v>1329331</v>
      </c>
      <c r="L13" s="3">
        <v>0</v>
      </c>
      <c r="M13" s="3">
        <v>1066532</v>
      </c>
      <c r="N13" s="3">
        <v>0</v>
      </c>
      <c r="O13" s="4">
        <f t="shared" si="0"/>
        <v>6869409</v>
      </c>
    </row>
    <row r="14" spans="1:15" ht="30.75" customHeight="1" x14ac:dyDescent="0.25">
      <c r="A14" s="22"/>
      <c r="B14" s="18" t="s">
        <v>25</v>
      </c>
      <c r="C14" s="3">
        <v>0</v>
      </c>
      <c r="D14" s="3">
        <v>447539</v>
      </c>
      <c r="E14" s="3">
        <v>757571</v>
      </c>
      <c r="F14" s="3">
        <v>0</v>
      </c>
      <c r="G14" s="3">
        <v>149270</v>
      </c>
      <c r="H14" s="3">
        <v>0</v>
      </c>
      <c r="I14" s="3">
        <v>0</v>
      </c>
      <c r="J14" s="3">
        <v>179286</v>
      </c>
      <c r="K14" s="3">
        <v>305165</v>
      </c>
      <c r="L14" s="3">
        <v>0</v>
      </c>
      <c r="M14" s="3">
        <v>196998</v>
      </c>
      <c r="N14" s="3">
        <v>0</v>
      </c>
      <c r="O14" s="4">
        <f t="shared" si="0"/>
        <v>2035829</v>
      </c>
    </row>
    <row r="15" spans="1:15" ht="30.75" customHeight="1" x14ac:dyDescent="0.25">
      <c r="A15" s="22"/>
      <c r="B15" s="14" t="s">
        <v>14</v>
      </c>
      <c r="C15" s="17">
        <v>0</v>
      </c>
      <c r="D15" s="3">
        <v>2188935</v>
      </c>
      <c r="E15" s="3">
        <v>992895</v>
      </c>
      <c r="F15" s="3">
        <v>0</v>
      </c>
      <c r="G15" s="3">
        <v>391619</v>
      </c>
      <c r="H15" s="3">
        <v>0</v>
      </c>
      <c r="I15" s="3">
        <v>0</v>
      </c>
      <c r="J15" s="3">
        <v>0</v>
      </c>
      <c r="K15" s="3">
        <v>424775</v>
      </c>
      <c r="L15" s="3">
        <v>0</v>
      </c>
      <c r="M15" s="3">
        <v>1545819</v>
      </c>
      <c r="N15" s="3">
        <v>0</v>
      </c>
      <c r="O15" s="4">
        <f t="shared" si="0"/>
        <v>5544043</v>
      </c>
    </row>
    <row r="16" spans="1:15" ht="30.75" customHeight="1" x14ac:dyDescent="0.25">
      <c r="A16" s="22"/>
      <c r="B16" s="11" t="s">
        <v>20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2357889</v>
      </c>
      <c r="L16" s="3">
        <v>0</v>
      </c>
      <c r="M16" s="3">
        <v>0</v>
      </c>
      <c r="N16" s="3">
        <v>0</v>
      </c>
      <c r="O16" s="4">
        <f t="shared" si="0"/>
        <v>2357889</v>
      </c>
    </row>
    <row r="17" spans="1:15" ht="30.75" customHeight="1" x14ac:dyDescent="0.25">
      <c r="A17" s="22"/>
      <c r="B17" s="19" t="s">
        <v>23</v>
      </c>
      <c r="C17" s="3">
        <v>1846215</v>
      </c>
      <c r="D17" s="3">
        <v>0</v>
      </c>
      <c r="E17" s="3">
        <v>2711826</v>
      </c>
      <c r="F17" s="3">
        <v>0</v>
      </c>
      <c r="G17" s="3">
        <v>1808953</v>
      </c>
      <c r="H17" s="3">
        <v>0</v>
      </c>
      <c r="I17" s="3">
        <v>0</v>
      </c>
      <c r="J17" s="3">
        <v>0</v>
      </c>
      <c r="K17" s="3">
        <v>2758804</v>
      </c>
      <c r="L17" s="3">
        <v>0</v>
      </c>
      <c r="M17" s="3">
        <v>2668526</v>
      </c>
      <c r="N17" s="3">
        <v>0</v>
      </c>
      <c r="O17" s="4">
        <f t="shared" si="0"/>
        <v>11794324</v>
      </c>
    </row>
    <row r="18" spans="1:15" ht="30.75" customHeight="1" x14ac:dyDescent="0.25">
      <c r="A18" s="22"/>
      <c r="B18" s="11" t="s">
        <v>24</v>
      </c>
      <c r="C18" s="3">
        <v>962795</v>
      </c>
      <c r="D18" s="3">
        <v>497630</v>
      </c>
      <c r="E18" s="3">
        <v>2522501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742674</v>
      </c>
      <c r="L18" s="3">
        <v>0</v>
      </c>
      <c r="M18" s="3">
        <v>0</v>
      </c>
      <c r="N18" s="3">
        <v>0</v>
      </c>
      <c r="O18" s="4">
        <f t="shared" si="0"/>
        <v>4725600</v>
      </c>
    </row>
    <row r="19" spans="1:15" x14ac:dyDescent="0.25">
      <c r="A19" s="22"/>
      <c r="B19" s="5"/>
      <c r="C19" s="6">
        <f t="shared" ref="C19:O19" si="1">SUM(C4:C18)</f>
        <v>14413040</v>
      </c>
      <c r="D19" s="6">
        <f t="shared" si="1"/>
        <v>22740300</v>
      </c>
      <c r="E19" s="6">
        <f t="shared" si="1"/>
        <v>48016609</v>
      </c>
      <c r="F19" s="6">
        <f t="shared" si="1"/>
        <v>1476200</v>
      </c>
      <c r="G19" s="6">
        <f t="shared" si="1"/>
        <v>9548185</v>
      </c>
      <c r="H19" s="6">
        <f t="shared" si="1"/>
        <v>6350154</v>
      </c>
      <c r="I19" s="6">
        <f t="shared" si="1"/>
        <v>2030731</v>
      </c>
      <c r="J19" s="6">
        <f t="shared" si="1"/>
        <v>12352987</v>
      </c>
      <c r="K19" s="6">
        <f t="shared" si="1"/>
        <v>47052608</v>
      </c>
      <c r="L19" s="6">
        <f t="shared" si="1"/>
        <v>2277929</v>
      </c>
      <c r="M19" s="6">
        <f t="shared" si="1"/>
        <v>19759654</v>
      </c>
      <c r="N19" s="6">
        <f t="shared" si="1"/>
        <v>1581601</v>
      </c>
      <c r="O19" s="7">
        <f t="shared" si="1"/>
        <v>187599998</v>
      </c>
    </row>
  </sheetData>
  <sortState ref="B2:O21">
    <sortCondition ref="B2:B21"/>
  </sortState>
  <mergeCells count="2">
    <mergeCell ref="A4:A19"/>
    <mergeCell ref="C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C2" sqref="C2:N2"/>
    </sheetView>
  </sheetViews>
  <sheetFormatPr defaultRowHeight="15" x14ac:dyDescent="0.25"/>
  <cols>
    <col min="1" max="1" width="3" bestFit="1" customWidth="1"/>
    <col min="2" max="2" width="20.5703125" customWidth="1"/>
    <col min="3" max="15" width="11.42578125" customWidth="1"/>
  </cols>
  <sheetData>
    <row r="1" spans="1:15" x14ac:dyDescent="0.25">
      <c r="A1" s="1"/>
      <c r="B1" s="1"/>
      <c r="C1" s="23" t="s">
        <v>30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0"/>
    </row>
    <row r="2" spans="1:15" ht="33.75" x14ac:dyDescent="0.25">
      <c r="A2" s="1"/>
      <c r="B2" s="12"/>
      <c r="C2" s="13" t="s">
        <v>0</v>
      </c>
      <c r="D2" s="13" t="s">
        <v>1</v>
      </c>
      <c r="E2" s="13" t="s">
        <v>7</v>
      </c>
      <c r="F2" s="13" t="s">
        <v>28</v>
      </c>
      <c r="G2" s="13" t="s">
        <v>26</v>
      </c>
      <c r="H2" s="13" t="s">
        <v>3</v>
      </c>
      <c r="I2" s="13" t="s">
        <v>5</v>
      </c>
      <c r="J2" s="13" t="s">
        <v>27</v>
      </c>
      <c r="K2" s="13" t="s">
        <v>4</v>
      </c>
      <c r="L2" s="13" t="s">
        <v>29</v>
      </c>
      <c r="M2" s="13" t="s">
        <v>8</v>
      </c>
      <c r="N2" s="13" t="s">
        <v>9</v>
      </c>
      <c r="O2" s="13" t="s">
        <v>10</v>
      </c>
    </row>
    <row r="3" spans="1:15" ht="30.75" customHeight="1" x14ac:dyDescent="0.25">
      <c r="A3" s="22" t="s">
        <v>31</v>
      </c>
      <c r="B3" s="14" t="s">
        <v>11</v>
      </c>
      <c r="C3" s="20">
        <v>1616050</v>
      </c>
      <c r="D3" s="20">
        <v>3732849</v>
      </c>
      <c r="E3" s="20">
        <v>4945383</v>
      </c>
      <c r="F3" s="20">
        <v>0</v>
      </c>
      <c r="G3" s="20">
        <v>9099607</v>
      </c>
      <c r="H3" s="20">
        <v>0</v>
      </c>
      <c r="I3" s="20">
        <v>0</v>
      </c>
      <c r="J3" s="20">
        <v>2484247</v>
      </c>
      <c r="K3" s="20">
        <v>0</v>
      </c>
      <c r="L3" s="20">
        <v>0</v>
      </c>
      <c r="M3" s="20">
        <v>1429116</v>
      </c>
      <c r="N3" s="20">
        <v>0</v>
      </c>
      <c r="O3" s="21">
        <v>23307252</v>
      </c>
    </row>
    <row r="4" spans="1:15" ht="30.75" customHeight="1" x14ac:dyDescent="0.25">
      <c r="A4" s="22"/>
      <c r="B4" s="14" t="s">
        <v>12</v>
      </c>
      <c r="C4" s="20">
        <v>823818</v>
      </c>
      <c r="D4" s="20">
        <v>668301</v>
      </c>
      <c r="E4" s="20">
        <v>1003592</v>
      </c>
      <c r="F4" s="20">
        <v>0</v>
      </c>
      <c r="G4" s="20">
        <v>2100821</v>
      </c>
      <c r="H4" s="20">
        <v>0</v>
      </c>
      <c r="I4" s="20">
        <v>0</v>
      </c>
      <c r="J4" s="20">
        <v>688320</v>
      </c>
      <c r="K4" s="20">
        <v>0</v>
      </c>
      <c r="L4" s="20">
        <v>0</v>
      </c>
      <c r="M4" s="20">
        <v>0</v>
      </c>
      <c r="N4" s="20">
        <v>0</v>
      </c>
      <c r="O4" s="21">
        <v>5284852</v>
      </c>
    </row>
    <row r="5" spans="1:15" ht="30.75" customHeight="1" x14ac:dyDescent="0.25">
      <c r="A5" s="22"/>
      <c r="B5" s="14" t="s">
        <v>34</v>
      </c>
      <c r="C5" s="20">
        <v>2491312</v>
      </c>
      <c r="D5" s="20">
        <v>1131610</v>
      </c>
      <c r="E5" s="20">
        <v>2053317</v>
      </c>
      <c r="F5" s="20">
        <v>1144602</v>
      </c>
      <c r="G5" s="20">
        <v>6063953</v>
      </c>
      <c r="H5" s="20">
        <v>0</v>
      </c>
      <c r="I5" s="20">
        <v>0</v>
      </c>
      <c r="J5" s="20">
        <v>1200923</v>
      </c>
      <c r="K5" s="20">
        <v>0</v>
      </c>
      <c r="L5" s="20">
        <v>0</v>
      </c>
      <c r="M5" s="20">
        <v>0</v>
      </c>
      <c r="N5" s="20">
        <v>0</v>
      </c>
      <c r="O5" s="21">
        <v>14085717</v>
      </c>
    </row>
    <row r="6" spans="1:15" ht="30.75" customHeight="1" x14ac:dyDescent="0.25">
      <c r="A6" s="22"/>
      <c r="B6" s="14" t="s">
        <v>32</v>
      </c>
      <c r="C6" s="20">
        <v>0</v>
      </c>
      <c r="D6" s="20">
        <v>0</v>
      </c>
      <c r="E6" s="20">
        <v>7973519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2486038</v>
      </c>
      <c r="M6" s="20">
        <v>2577202</v>
      </c>
      <c r="N6" s="20">
        <v>0</v>
      </c>
      <c r="O6" s="21">
        <v>13036759</v>
      </c>
    </row>
    <row r="7" spans="1:15" ht="30.75" customHeight="1" x14ac:dyDescent="0.25">
      <c r="A7" s="22"/>
      <c r="B7" s="14" t="s">
        <v>15</v>
      </c>
      <c r="C7" s="20">
        <v>0</v>
      </c>
      <c r="D7" s="20">
        <v>4179405</v>
      </c>
      <c r="E7" s="20">
        <v>2516278</v>
      </c>
      <c r="F7" s="20">
        <v>1031224</v>
      </c>
      <c r="G7" s="20">
        <v>3721185</v>
      </c>
      <c r="H7" s="20">
        <v>0</v>
      </c>
      <c r="I7" s="20">
        <v>0</v>
      </c>
      <c r="J7" s="20">
        <v>1682651</v>
      </c>
      <c r="K7" s="20">
        <v>0</v>
      </c>
      <c r="L7" s="20">
        <v>0</v>
      </c>
      <c r="M7" s="20">
        <v>4577808</v>
      </c>
      <c r="N7" s="20">
        <v>0</v>
      </c>
      <c r="O7" s="21">
        <v>17708551</v>
      </c>
    </row>
    <row r="8" spans="1:15" ht="30.75" customHeight="1" x14ac:dyDescent="0.25">
      <c r="A8" s="22"/>
      <c r="B8" s="14" t="s">
        <v>22</v>
      </c>
      <c r="C8" s="20">
        <v>0</v>
      </c>
      <c r="D8" s="20">
        <v>0</v>
      </c>
      <c r="E8" s="20">
        <v>1505892</v>
      </c>
      <c r="F8" s="20">
        <v>0</v>
      </c>
      <c r="G8" s="20">
        <v>0</v>
      </c>
      <c r="H8" s="20">
        <v>506391</v>
      </c>
      <c r="I8" s="20">
        <v>649576</v>
      </c>
      <c r="J8" s="20">
        <v>0</v>
      </c>
      <c r="K8" s="20">
        <v>0</v>
      </c>
      <c r="L8" s="20">
        <v>0</v>
      </c>
      <c r="M8" s="20">
        <v>0</v>
      </c>
      <c r="N8" s="20">
        <v>519032</v>
      </c>
      <c r="O8" s="21">
        <v>3180891</v>
      </c>
    </row>
    <row r="9" spans="1:15" ht="30.75" customHeight="1" x14ac:dyDescent="0.25">
      <c r="A9" s="22"/>
      <c r="B9" s="14" t="s">
        <v>33</v>
      </c>
      <c r="C9" s="20">
        <v>0</v>
      </c>
      <c r="D9" s="20">
        <v>0</v>
      </c>
      <c r="E9" s="20">
        <v>1033415</v>
      </c>
      <c r="F9" s="20">
        <v>0</v>
      </c>
      <c r="G9" s="20">
        <v>0</v>
      </c>
      <c r="H9" s="20">
        <v>537460</v>
      </c>
      <c r="I9" s="20">
        <v>792275</v>
      </c>
      <c r="J9" s="20">
        <v>0</v>
      </c>
      <c r="K9" s="20">
        <v>0</v>
      </c>
      <c r="L9" s="20">
        <v>0</v>
      </c>
      <c r="M9" s="20">
        <v>0</v>
      </c>
      <c r="N9" s="20">
        <v>602290</v>
      </c>
      <c r="O9" s="21">
        <v>2965440</v>
      </c>
    </row>
    <row r="10" spans="1:15" ht="30.75" customHeight="1" x14ac:dyDescent="0.25">
      <c r="A10" s="22"/>
      <c r="B10" s="14" t="s">
        <v>17</v>
      </c>
      <c r="C10" s="20">
        <v>1375152</v>
      </c>
      <c r="D10" s="20">
        <v>0</v>
      </c>
      <c r="E10" s="20">
        <v>2514531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4233436</v>
      </c>
      <c r="L10" s="20">
        <v>0</v>
      </c>
      <c r="M10" s="20">
        <v>0</v>
      </c>
      <c r="N10" s="20">
        <v>0</v>
      </c>
      <c r="O10" s="21">
        <v>8123119</v>
      </c>
    </row>
    <row r="11" spans="1:15" ht="30.75" customHeight="1" x14ac:dyDescent="0.25">
      <c r="A11" s="22"/>
      <c r="B11" s="14" t="s">
        <v>18</v>
      </c>
      <c r="C11" s="20">
        <v>978664</v>
      </c>
      <c r="D11" s="20">
        <v>2656528</v>
      </c>
      <c r="E11" s="20">
        <v>3021801</v>
      </c>
      <c r="F11" s="20">
        <v>1971879</v>
      </c>
      <c r="G11" s="20">
        <v>5450252</v>
      </c>
      <c r="H11" s="20">
        <v>0</v>
      </c>
      <c r="I11" s="20">
        <v>0</v>
      </c>
      <c r="J11" s="20">
        <v>1800342</v>
      </c>
      <c r="K11" s="20">
        <v>0</v>
      </c>
      <c r="L11" s="20">
        <v>0</v>
      </c>
      <c r="M11" s="20">
        <v>1054579</v>
      </c>
      <c r="N11" s="20">
        <v>0</v>
      </c>
      <c r="O11" s="21">
        <v>16934045</v>
      </c>
    </row>
    <row r="12" spans="1:15" ht="30.75" customHeight="1" x14ac:dyDescent="0.25">
      <c r="A12" s="22"/>
      <c r="B12" s="14" t="s">
        <v>19</v>
      </c>
      <c r="C12" s="20">
        <v>507401</v>
      </c>
      <c r="D12" s="20">
        <v>789869</v>
      </c>
      <c r="E12" s="20">
        <v>996997</v>
      </c>
      <c r="F12" s="20">
        <v>732590</v>
      </c>
      <c r="G12" s="20">
        <v>1033567</v>
      </c>
      <c r="H12" s="20">
        <v>0</v>
      </c>
      <c r="I12" s="20">
        <v>0</v>
      </c>
      <c r="J12" s="20">
        <v>291734</v>
      </c>
      <c r="K12" s="20">
        <v>0</v>
      </c>
      <c r="L12" s="20">
        <v>0</v>
      </c>
      <c r="M12" s="20">
        <v>799899</v>
      </c>
      <c r="N12" s="20">
        <v>0</v>
      </c>
      <c r="O12" s="21">
        <v>5152057</v>
      </c>
    </row>
    <row r="13" spans="1:15" ht="30.75" customHeight="1" x14ac:dyDescent="0.25">
      <c r="A13" s="22"/>
      <c r="B13" s="14" t="s">
        <v>25</v>
      </c>
      <c r="C13" s="20">
        <v>0</v>
      </c>
      <c r="D13" s="20">
        <v>298359</v>
      </c>
      <c r="E13" s="20">
        <v>203443</v>
      </c>
      <c r="F13" s="20">
        <v>99513</v>
      </c>
      <c r="G13" s="20">
        <v>505049</v>
      </c>
      <c r="H13" s="20">
        <v>0</v>
      </c>
      <c r="I13" s="20">
        <v>0</v>
      </c>
      <c r="J13" s="20">
        <v>119522</v>
      </c>
      <c r="K13" s="20">
        <v>0</v>
      </c>
      <c r="L13" s="20">
        <v>0</v>
      </c>
      <c r="M13" s="20">
        <v>131332</v>
      </c>
      <c r="N13" s="20">
        <v>0</v>
      </c>
      <c r="O13" s="21">
        <v>1357218</v>
      </c>
    </row>
    <row r="14" spans="1:15" ht="30.75" customHeight="1" x14ac:dyDescent="0.25">
      <c r="A14" s="22"/>
      <c r="B14" s="14" t="s">
        <v>14</v>
      </c>
      <c r="C14" s="20">
        <v>0</v>
      </c>
      <c r="D14" s="20">
        <v>1459290</v>
      </c>
      <c r="E14" s="20">
        <v>283184</v>
      </c>
      <c r="F14" s="20">
        <v>261079</v>
      </c>
      <c r="G14" s="20">
        <v>661930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1030546</v>
      </c>
      <c r="N14" s="20">
        <v>0</v>
      </c>
      <c r="O14" s="21">
        <v>3696029</v>
      </c>
    </row>
    <row r="15" spans="1:15" ht="30.75" customHeight="1" x14ac:dyDescent="0.25">
      <c r="A15" s="22"/>
      <c r="B15" s="14" t="s">
        <v>20</v>
      </c>
      <c r="C15" s="20">
        <v>0</v>
      </c>
      <c r="D15" s="20">
        <v>0</v>
      </c>
      <c r="E15" s="20">
        <v>1571926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1">
        <v>1571926</v>
      </c>
    </row>
    <row r="16" spans="1:15" ht="30.75" customHeight="1" x14ac:dyDescent="0.25">
      <c r="A16" s="22"/>
      <c r="B16" s="14" t="s">
        <v>35</v>
      </c>
      <c r="C16" s="20">
        <v>1384661</v>
      </c>
      <c r="D16" s="20">
        <v>0</v>
      </c>
      <c r="E16" s="20">
        <v>2069103</v>
      </c>
      <c r="F16" s="20">
        <v>1356715</v>
      </c>
      <c r="G16" s="20">
        <v>2033869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2001395</v>
      </c>
      <c r="N16" s="20">
        <v>0</v>
      </c>
      <c r="O16" s="21">
        <v>8845743</v>
      </c>
    </row>
    <row r="17" spans="1:15" ht="30.75" customHeight="1" x14ac:dyDescent="0.25">
      <c r="A17" s="22"/>
      <c r="B17" s="14" t="s">
        <v>24</v>
      </c>
      <c r="C17" s="20">
        <v>641864</v>
      </c>
      <c r="D17" s="20">
        <v>331753</v>
      </c>
      <c r="E17" s="20">
        <v>495116</v>
      </c>
      <c r="F17" s="20">
        <v>0</v>
      </c>
      <c r="G17" s="20">
        <v>1681668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1">
        <v>3150401</v>
      </c>
    </row>
    <row r="18" spans="1:15" ht="19.5" customHeight="1" x14ac:dyDescent="0.25">
      <c r="A18" s="22"/>
      <c r="B18" s="16"/>
      <c r="C18" s="15">
        <v>9818922</v>
      </c>
      <c r="D18" s="15">
        <v>15247964</v>
      </c>
      <c r="E18" s="15">
        <v>32187497</v>
      </c>
      <c r="F18" s="15">
        <v>6597602</v>
      </c>
      <c r="G18" s="15">
        <v>32351901</v>
      </c>
      <c r="H18" s="15">
        <v>1043851</v>
      </c>
      <c r="I18" s="15">
        <v>1441851</v>
      </c>
      <c r="J18" s="15">
        <v>8267739</v>
      </c>
      <c r="K18" s="15">
        <v>4233436</v>
      </c>
      <c r="L18" s="15">
        <v>2486038</v>
      </c>
      <c r="M18" s="15">
        <v>13601877</v>
      </c>
      <c r="N18" s="15">
        <v>1121322</v>
      </c>
      <c r="O18" s="15">
        <v>128400000</v>
      </c>
    </row>
    <row r="19" spans="1:15" x14ac:dyDescent="0.25">
      <c r="A19" s="9"/>
    </row>
  </sheetData>
  <sortState ref="B2:O18">
    <sortCondition ref="B2:B18"/>
  </sortState>
  <mergeCells count="2">
    <mergeCell ref="C1:N1"/>
    <mergeCell ref="A3:A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EIP Funding and Pairing Table</vt:lpstr>
      <vt:lpstr>EPP Funding and Pairing Table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Fraim</cp:lastModifiedBy>
  <dcterms:created xsi:type="dcterms:W3CDTF">2017-04-24T17:08:45Z</dcterms:created>
  <dcterms:modified xsi:type="dcterms:W3CDTF">2017-04-26T13:03:44Z</dcterms:modified>
</cp:coreProperties>
</file>